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410職討\"/>
    </mc:Choice>
  </mc:AlternateContent>
  <xr:revisionPtr revIDLastSave="0" documentId="13_ncr:1_{8439D33B-B74B-4DE2-9BFB-D3FC538B018B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行政職給料表1級 " sheetId="21" r:id="rId1"/>
    <sheet name="行政職給料表2級" sheetId="16" r:id="rId2"/>
    <sheet name="行政職給料表3級" sheetId="22" r:id="rId3"/>
    <sheet name="行政職給料表4級" sheetId="17" r:id="rId4"/>
    <sheet name="行政職給料表5級" sheetId="18" r:id="rId5"/>
    <sheet name="行政職給料表6級" sheetId="19" r:id="rId6"/>
  </sheets>
  <definedNames>
    <definedName name="_xlnm.Print_Area" localSheetId="0">'行政職給料表1級 '!$A$1:$O$72</definedName>
    <definedName name="_xlnm.Print_Area" localSheetId="1">行政職給料表2級!$A$1:$O$72</definedName>
    <definedName name="_xlnm.Print_Area" localSheetId="2">行政職給料表3級!$A$1:$AC$81</definedName>
    <definedName name="_xlnm.Print_Area" localSheetId="3">行政職給料表4級!$A$1:$T$69</definedName>
    <definedName name="_xlnm.Print_Area" localSheetId="4">行政職給料表5級!$A$1:$T$69</definedName>
    <definedName name="_xlnm.Print_Area" localSheetId="5">行政職給料表6級!$A$1:$T$69</definedName>
  </definedNames>
  <calcPr calcId="191029"/>
</workbook>
</file>

<file path=xl/calcChain.xml><?xml version="1.0" encoding="utf-8"?>
<calcChain xmlns="http://schemas.openxmlformats.org/spreadsheetml/2006/main">
  <c r="K7" i="17" l="1"/>
  <c r="K6" i="17"/>
  <c r="K18" i="19"/>
  <c r="L18" i="19" s="1"/>
  <c r="K15" i="19"/>
  <c r="L15" i="19"/>
  <c r="K16" i="19"/>
  <c r="L16" i="19" s="1"/>
  <c r="K17" i="19"/>
  <c r="L17" i="19" s="1"/>
  <c r="K14" i="19"/>
  <c r="L14" i="19" s="1"/>
  <c r="K13" i="19"/>
  <c r="L13" i="19" s="1"/>
  <c r="K12" i="19"/>
  <c r="L12" i="19" s="1"/>
  <c r="K11" i="19"/>
  <c r="L11" i="19" s="1"/>
  <c r="K10" i="19"/>
  <c r="L10" i="19" s="1"/>
  <c r="K9" i="19"/>
  <c r="L9" i="19" s="1"/>
  <c r="K8" i="19"/>
  <c r="L8" i="19" s="1"/>
  <c r="K7" i="19"/>
  <c r="L7" i="19" s="1"/>
  <c r="K6" i="19"/>
  <c r="L6" i="19" s="1"/>
  <c r="K14" i="18"/>
  <c r="L14" i="18" s="1"/>
  <c r="K13" i="18"/>
  <c r="L13" i="18" s="1"/>
  <c r="K12" i="18"/>
  <c r="L12" i="18" s="1"/>
  <c r="K11" i="18"/>
  <c r="L11" i="18" s="1"/>
  <c r="K10" i="18"/>
  <c r="L10" i="18" s="1"/>
  <c r="L9" i="18"/>
  <c r="K9" i="18"/>
  <c r="K8" i="18"/>
  <c r="L8" i="18" s="1"/>
  <c r="K7" i="18"/>
  <c r="L7" i="18" s="1"/>
  <c r="K6" i="18"/>
  <c r="L6" i="18" s="1"/>
  <c r="L6" i="17"/>
  <c r="L7" i="17"/>
  <c r="K8" i="17"/>
  <c r="L8" i="17" s="1"/>
  <c r="K9" i="17"/>
  <c r="L9" i="17" s="1"/>
  <c r="K10" i="17"/>
  <c r="L10" i="17" s="1"/>
  <c r="K11" i="17"/>
  <c r="L11" i="17" s="1"/>
  <c r="K12" i="17"/>
  <c r="L12" i="17" s="1"/>
  <c r="K13" i="17"/>
  <c r="L13" i="17" s="1"/>
  <c r="K14" i="17"/>
  <c r="L14" i="17" s="1"/>
  <c r="K7" i="22"/>
  <c r="L7" i="22" s="1"/>
  <c r="K8" i="22"/>
  <c r="L8" i="22" s="1"/>
  <c r="K9" i="22"/>
  <c r="L9" i="22" s="1"/>
  <c r="K10" i="22"/>
  <c r="L10" i="22" s="1"/>
  <c r="K6" i="22"/>
  <c r="L6" i="22" s="1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N7" i="16"/>
  <c r="N8" i="16"/>
  <c r="N9" i="16"/>
  <c r="N10" i="16"/>
  <c r="N11" i="16"/>
  <c r="N12" i="16"/>
  <c r="N13" i="16"/>
  <c r="N14" i="16"/>
  <c r="O14" i="16" s="1"/>
  <c r="N15" i="16"/>
  <c r="N16" i="16"/>
  <c r="N17" i="16"/>
  <c r="N18" i="16"/>
  <c r="N19" i="16"/>
  <c r="N20" i="16"/>
  <c r="N21" i="16"/>
  <c r="N22" i="16"/>
  <c r="O22" i="16" s="1"/>
  <c r="N23" i="16"/>
  <c r="N24" i="16"/>
  <c r="N25" i="16"/>
  <c r="N26" i="16"/>
  <c r="N27" i="16"/>
  <c r="N28" i="16"/>
  <c r="N29" i="16"/>
  <c r="N30" i="16"/>
  <c r="O30" i="16" s="1"/>
  <c r="N31" i="16"/>
  <c r="N32" i="16"/>
  <c r="N33" i="16"/>
  <c r="N34" i="16"/>
  <c r="N35" i="16"/>
  <c r="N36" i="16"/>
  <c r="N37" i="16"/>
  <c r="N38" i="16"/>
  <c r="O38" i="16" s="1"/>
  <c r="N39" i="16"/>
  <c r="N40" i="16"/>
  <c r="N41" i="16"/>
  <c r="N42" i="16"/>
  <c r="N43" i="16"/>
  <c r="N44" i="16"/>
  <c r="N45" i="16"/>
  <c r="N46" i="16"/>
  <c r="O46" i="16" s="1"/>
  <c r="N47" i="16"/>
  <c r="N48" i="16"/>
  <c r="N49" i="16"/>
  <c r="N50" i="16"/>
  <c r="N51" i="16"/>
  <c r="N52" i="16"/>
  <c r="N53" i="16"/>
  <c r="N54" i="16"/>
  <c r="O54" i="16" s="1"/>
  <c r="N55" i="16"/>
  <c r="N56" i="16"/>
  <c r="N57" i="16"/>
  <c r="N58" i="16"/>
  <c r="N59" i="16"/>
  <c r="N60" i="16"/>
  <c r="N61" i="16"/>
  <c r="N62" i="16"/>
  <c r="O62" i="16" s="1"/>
  <c r="N63" i="16"/>
  <c r="N64" i="16"/>
  <c r="N65" i="16"/>
  <c r="N66" i="16"/>
  <c r="N6" i="16"/>
  <c r="O6" i="16" s="1"/>
  <c r="S30" i="19"/>
  <c r="T30" i="19" s="1"/>
  <c r="S7" i="19"/>
  <c r="T7" i="19" s="1"/>
  <c r="S8" i="19"/>
  <c r="T8" i="19" s="1"/>
  <c r="S9" i="19"/>
  <c r="T9" i="19" s="1"/>
  <c r="S10" i="19"/>
  <c r="T10" i="19" s="1"/>
  <c r="S11" i="19"/>
  <c r="T11" i="19" s="1"/>
  <c r="S12" i="19"/>
  <c r="T12" i="19" s="1"/>
  <c r="S13" i="19"/>
  <c r="T13" i="19" s="1"/>
  <c r="S14" i="19"/>
  <c r="T14" i="19" s="1"/>
  <c r="S15" i="19"/>
  <c r="T15" i="19" s="1"/>
  <c r="S16" i="19"/>
  <c r="T16" i="19" s="1"/>
  <c r="S17" i="19"/>
  <c r="T17" i="19" s="1"/>
  <c r="S18" i="19"/>
  <c r="T18" i="19" s="1"/>
  <c r="S19" i="19"/>
  <c r="T19" i="19" s="1"/>
  <c r="S20" i="19"/>
  <c r="T20" i="19" s="1"/>
  <c r="S21" i="19"/>
  <c r="T21" i="19" s="1"/>
  <c r="S22" i="19"/>
  <c r="T22" i="19" s="1"/>
  <c r="S23" i="19"/>
  <c r="T23" i="19" s="1"/>
  <c r="S24" i="19"/>
  <c r="T24" i="19" s="1"/>
  <c r="S25" i="19"/>
  <c r="T25" i="19" s="1"/>
  <c r="S26" i="19"/>
  <c r="T26" i="19" s="1"/>
  <c r="F7" i="19"/>
  <c r="G7" i="19" s="1"/>
  <c r="F8" i="19"/>
  <c r="G8" i="19" s="1"/>
  <c r="F9" i="19"/>
  <c r="G9" i="19" s="1"/>
  <c r="F10" i="19"/>
  <c r="G10" i="19" s="1"/>
  <c r="F11" i="19"/>
  <c r="G11" i="19" s="1"/>
  <c r="F12" i="19"/>
  <c r="G12" i="19" s="1"/>
  <c r="F13" i="19"/>
  <c r="G13" i="19" s="1"/>
  <c r="F14" i="19"/>
  <c r="G14" i="19" s="1"/>
  <c r="F15" i="19"/>
  <c r="G15" i="19" s="1"/>
  <c r="F16" i="19"/>
  <c r="G16" i="19" s="1"/>
  <c r="F17" i="19"/>
  <c r="G17" i="19" s="1"/>
  <c r="F18" i="19"/>
  <c r="G18" i="19" s="1"/>
  <c r="F19" i="19"/>
  <c r="G19" i="19" s="1"/>
  <c r="F20" i="19"/>
  <c r="G20" i="19" s="1"/>
  <c r="F21" i="19"/>
  <c r="G21" i="19" s="1"/>
  <c r="F22" i="19"/>
  <c r="G22" i="19" s="1"/>
  <c r="F23" i="19"/>
  <c r="G23" i="19" s="1"/>
  <c r="F24" i="19"/>
  <c r="G24" i="19" s="1"/>
  <c r="F25" i="19"/>
  <c r="G25" i="19" s="1"/>
  <c r="F26" i="19"/>
  <c r="G26" i="19" s="1"/>
  <c r="F27" i="19"/>
  <c r="G27" i="19" s="1"/>
  <c r="F28" i="19"/>
  <c r="G28" i="19" s="1"/>
  <c r="F29" i="19"/>
  <c r="G29" i="19" s="1"/>
  <c r="F30" i="19"/>
  <c r="G30" i="19"/>
  <c r="F31" i="19"/>
  <c r="G31" i="19" s="1"/>
  <c r="F32" i="19"/>
  <c r="G32" i="19" s="1"/>
  <c r="F33" i="19"/>
  <c r="G33" i="19"/>
  <c r="F34" i="19"/>
  <c r="G34" i="19" s="1"/>
  <c r="F35" i="19"/>
  <c r="G35" i="19" s="1"/>
  <c r="F36" i="19"/>
  <c r="G36" i="19" s="1"/>
  <c r="F37" i="19"/>
  <c r="G37" i="19" s="1"/>
  <c r="F38" i="19"/>
  <c r="G38" i="19" s="1"/>
  <c r="F39" i="19"/>
  <c r="G39" i="19" s="1"/>
  <c r="F40" i="19"/>
  <c r="G40" i="19" s="1"/>
  <c r="F41" i="19"/>
  <c r="G41" i="19" s="1"/>
  <c r="F42" i="19"/>
  <c r="G42" i="19" s="1"/>
  <c r="F43" i="19"/>
  <c r="G43" i="19" s="1"/>
  <c r="F44" i="19"/>
  <c r="G44" i="19" s="1"/>
  <c r="F45" i="19"/>
  <c r="G45" i="19" s="1"/>
  <c r="F46" i="19"/>
  <c r="G46" i="19" s="1"/>
  <c r="F47" i="19"/>
  <c r="G47" i="19" s="1"/>
  <c r="F48" i="19"/>
  <c r="G48" i="19" s="1"/>
  <c r="F49" i="19"/>
  <c r="G49" i="19" s="1"/>
  <c r="F50" i="19"/>
  <c r="G50" i="19" s="1"/>
  <c r="F51" i="19"/>
  <c r="G51" i="19" s="1"/>
  <c r="F52" i="19"/>
  <c r="G52" i="19" s="1"/>
  <c r="F53" i="19"/>
  <c r="G53" i="19" s="1"/>
  <c r="F54" i="19"/>
  <c r="G54" i="19"/>
  <c r="F55" i="19"/>
  <c r="G55" i="19" s="1"/>
  <c r="F56" i="19"/>
  <c r="G56" i="19" s="1"/>
  <c r="F57" i="19"/>
  <c r="G57" i="19" s="1"/>
  <c r="F58" i="19"/>
  <c r="G58" i="19" s="1"/>
  <c r="F59" i="19"/>
  <c r="G59" i="19" s="1"/>
  <c r="F60" i="19"/>
  <c r="G60" i="19" s="1"/>
  <c r="F61" i="19"/>
  <c r="G61" i="19" s="1"/>
  <c r="F62" i="19"/>
  <c r="G62" i="19" s="1"/>
  <c r="F63" i="19"/>
  <c r="G63" i="19"/>
  <c r="F64" i="19"/>
  <c r="G64" i="19" s="1"/>
  <c r="F65" i="19"/>
  <c r="G65" i="19" s="1"/>
  <c r="F66" i="19"/>
  <c r="G66" i="19" s="1"/>
  <c r="F67" i="19"/>
  <c r="G67" i="19" s="1"/>
  <c r="F68" i="19"/>
  <c r="G68" i="19" s="1"/>
  <c r="F69" i="19"/>
  <c r="G69" i="19" s="1"/>
  <c r="S6" i="19"/>
  <c r="T6" i="19" s="1"/>
  <c r="F6" i="19"/>
  <c r="G6" i="19" s="1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" i="19"/>
  <c r="R7" i="19"/>
  <c r="R8" i="19"/>
  <c r="R9" i="19"/>
  <c r="R10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" i="19"/>
  <c r="S38" i="18"/>
  <c r="T38" i="18" s="1"/>
  <c r="S7" i="18"/>
  <c r="T7" i="18" s="1"/>
  <c r="S8" i="18"/>
  <c r="T8" i="18" s="1"/>
  <c r="S9" i="18"/>
  <c r="T9" i="18" s="1"/>
  <c r="S10" i="18"/>
  <c r="T10" i="18" s="1"/>
  <c r="S11" i="18"/>
  <c r="T11" i="18" s="1"/>
  <c r="S12" i="18"/>
  <c r="T12" i="18" s="1"/>
  <c r="S13" i="18"/>
  <c r="T13" i="18" s="1"/>
  <c r="S14" i="18"/>
  <c r="T14" i="18" s="1"/>
  <c r="S15" i="18"/>
  <c r="T15" i="18" s="1"/>
  <c r="S16" i="18"/>
  <c r="T16" i="18" s="1"/>
  <c r="S17" i="18"/>
  <c r="T17" i="18" s="1"/>
  <c r="S18" i="18"/>
  <c r="T18" i="18" s="1"/>
  <c r="S19" i="18"/>
  <c r="T19" i="18" s="1"/>
  <c r="S20" i="18"/>
  <c r="T20" i="18" s="1"/>
  <c r="S21" i="18"/>
  <c r="T21" i="18" s="1"/>
  <c r="S22" i="18"/>
  <c r="T22" i="18" s="1"/>
  <c r="S23" i="18"/>
  <c r="T23" i="18" s="1"/>
  <c r="S24" i="18"/>
  <c r="T24" i="18" s="1"/>
  <c r="S25" i="18"/>
  <c r="T25" i="18" s="1"/>
  <c r="S26" i="18"/>
  <c r="T26" i="18" s="1"/>
  <c r="S27" i="18"/>
  <c r="T27" i="18" s="1"/>
  <c r="S28" i="18"/>
  <c r="T28" i="18" s="1"/>
  <c r="S29" i="18"/>
  <c r="T29" i="18" s="1"/>
  <c r="S30" i="18"/>
  <c r="T30" i="18" s="1"/>
  <c r="S31" i="18"/>
  <c r="T31" i="18" s="1"/>
  <c r="S32" i="18"/>
  <c r="T32" i="18" s="1"/>
  <c r="S33" i="18"/>
  <c r="T33" i="18" s="1"/>
  <c r="S34" i="18"/>
  <c r="T34" i="18" s="1"/>
  <c r="F7" i="18"/>
  <c r="G7" i="18" s="1"/>
  <c r="F8" i="18"/>
  <c r="G8" i="18" s="1"/>
  <c r="F9" i="18"/>
  <c r="G9" i="18"/>
  <c r="F10" i="18"/>
  <c r="G10" i="18" s="1"/>
  <c r="F11" i="18"/>
  <c r="G11" i="18" s="1"/>
  <c r="F12" i="18"/>
  <c r="G12" i="18"/>
  <c r="F13" i="18"/>
  <c r="G13" i="18" s="1"/>
  <c r="F14" i="18"/>
  <c r="G14" i="18" s="1"/>
  <c r="F15" i="18"/>
  <c r="G15" i="18"/>
  <c r="F16" i="18"/>
  <c r="G16" i="18" s="1"/>
  <c r="F17" i="18"/>
  <c r="G17" i="18" s="1"/>
  <c r="F18" i="18"/>
  <c r="G18" i="18"/>
  <c r="F19" i="18"/>
  <c r="G19" i="18" s="1"/>
  <c r="F20" i="18"/>
  <c r="G20" i="18" s="1"/>
  <c r="F21" i="18"/>
  <c r="G21" i="18"/>
  <c r="F22" i="18"/>
  <c r="G22" i="18" s="1"/>
  <c r="F23" i="18"/>
  <c r="G23" i="18" s="1"/>
  <c r="F24" i="18"/>
  <c r="G24" i="18"/>
  <c r="F25" i="18"/>
  <c r="G25" i="18" s="1"/>
  <c r="F26" i="18"/>
  <c r="G26" i="18" s="1"/>
  <c r="F27" i="18"/>
  <c r="G27" i="18"/>
  <c r="F28" i="18"/>
  <c r="G28" i="18" s="1"/>
  <c r="F29" i="18"/>
  <c r="G29" i="18" s="1"/>
  <c r="F30" i="18"/>
  <c r="G30" i="18"/>
  <c r="F31" i="18"/>
  <c r="G31" i="18" s="1"/>
  <c r="F32" i="18"/>
  <c r="G32" i="18" s="1"/>
  <c r="F33" i="18"/>
  <c r="G33" i="18"/>
  <c r="F34" i="18"/>
  <c r="G34" i="18" s="1"/>
  <c r="F35" i="18"/>
  <c r="G35" i="18" s="1"/>
  <c r="F36" i="18"/>
  <c r="G36" i="18"/>
  <c r="F37" i="18"/>
  <c r="G37" i="18" s="1"/>
  <c r="F38" i="18"/>
  <c r="G38" i="18" s="1"/>
  <c r="F39" i="18"/>
  <c r="G39" i="18"/>
  <c r="F40" i="18"/>
  <c r="G40" i="18" s="1"/>
  <c r="F41" i="18"/>
  <c r="G41" i="18" s="1"/>
  <c r="F42" i="18"/>
  <c r="G42" i="18"/>
  <c r="F43" i="18"/>
  <c r="G43" i="18" s="1"/>
  <c r="F44" i="18"/>
  <c r="G44" i="18" s="1"/>
  <c r="F45" i="18"/>
  <c r="G45" i="18"/>
  <c r="F46" i="18"/>
  <c r="G46" i="18" s="1"/>
  <c r="F47" i="18"/>
  <c r="G47" i="18" s="1"/>
  <c r="F48" i="18"/>
  <c r="G48" i="18"/>
  <c r="F49" i="18"/>
  <c r="G49" i="18" s="1"/>
  <c r="F50" i="18"/>
  <c r="G50" i="18" s="1"/>
  <c r="F51" i="18"/>
  <c r="G51" i="18"/>
  <c r="F52" i="18"/>
  <c r="G52" i="18" s="1"/>
  <c r="F53" i="18"/>
  <c r="G53" i="18" s="1"/>
  <c r="F54" i="18"/>
  <c r="G54" i="18"/>
  <c r="F55" i="18"/>
  <c r="G55" i="18" s="1"/>
  <c r="F56" i="18"/>
  <c r="G56" i="18" s="1"/>
  <c r="F57" i="18"/>
  <c r="G57" i="18"/>
  <c r="F58" i="18"/>
  <c r="G58" i="18" s="1"/>
  <c r="F59" i="18"/>
  <c r="G59" i="18" s="1"/>
  <c r="F60" i="18"/>
  <c r="G60" i="18"/>
  <c r="F61" i="18"/>
  <c r="G61" i="18" s="1"/>
  <c r="F62" i="18"/>
  <c r="G62" i="18" s="1"/>
  <c r="F63" i="18"/>
  <c r="G63" i="18"/>
  <c r="F64" i="18"/>
  <c r="G64" i="18" s="1"/>
  <c r="F65" i="18"/>
  <c r="G65" i="18" s="1"/>
  <c r="F66" i="18"/>
  <c r="G66" i="18"/>
  <c r="F67" i="18"/>
  <c r="G67" i="18" s="1"/>
  <c r="F68" i="18"/>
  <c r="G68" i="18" s="1"/>
  <c r="F69" i="18"/>
  <c r="G69" i="18"/>
  <c r="S6" i="18"/>
  <c r="T6" i="18" s="1"/>
  <c r="F6" i="18"/>
  <c r="G6" i="18" s="1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R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" i="18"/>
  <c r="P6" i="18"/>
  <c r="S50" i="17"/>
  <c r="T50" i="17" s="1"/>
  <c r="S7" i="17"/>
  <c r="T7" i="17" s="1"/>
  <c r="S8" i="17"/>
  <c r="T8" i="17" s="1"/>
  <c r="S9" i="17"/>
  <c r="T9" i="17" s="1"/>
  <c r="S10" i="17"/>
  <c r="T10" i="17" s="1"/>
  <c r="S11" i="17"/>
  <c r="T11" i="17" s="1"/>
  <c r="S12" i="17"/>
  <c r="T12" i="17" s="1"/>
  <c r="S13" i="17"/>
  <c r="T13" i="17" s="1"/>
  <c r="S14" i="17"/>
  <c r="T14" i="17" s="1"/>
  <c r="S15" i="17"/>
  <c r="T15" i="17" s="1"/>
  <c r="S16" i="17"/>
  <c r="T16" i="17" s="1"/>
  <c r="S17" i="17"/>
  <c r="T17" i="17" s="1"/>
  <c r="S18" i="17"/>
  <c r="T18" i="17" s="1"/>
  <c r="S19" i="17"/>
  <c r="T19" i="17" s="1"/>
  <c r="S20" i="17"/>
  <c r="T20" i="17" s="1"/>
  <c r="S21" i="17"/>
  <c r="T21" i="17" s="1"/>
  <c r="S22" i="17"/>
  <c r="T22" i="17" s="1"/>
  <c r="S23" i="17"/>
  <c r="T23" i="17" s="1"/>
  <c r="S24" i="17"/>
  <c r="T24" i="17" s="1"/>
  <c r="S25" i="17"/>
  <c r="T25" i="17" s="1"/>
  <c r="S26" i="17"/>
  <c r="T26" i="17" s="1"/>
  <c r="S27" i="17"/>
  <c r="T27" i="17" s="1"/>
  <c r="S28" i="17"/>
  <c r="T28" i="17" s="1"/>
  <c r="S29" i="17"/>
  <c r="T29" i="17" s="1"/>
  <c r="S30" i="17"/>
  <c r="T30" i="17"/>
  <c r="S31" i="17"/>
  <c r="T31" i="17" s="1"/>
  <c r="S32" i="17"/>
  <c r="T32" i="17" s="1"/>
  <c r="S33" i="17"/>
  <c r="T33" i="17" s="1"/>
  <c r="S34" i="17"/>
  <c r="T34" i="17" s="1"/>
  <c r="S35" i="17"/>
  <c r="T35" i="17" s="1"/>
  <c r="S36" i="17"/>
  <c r="T36" i="17" s="1"/>
  <c r="S37" i="17"/>
  <c r="T37" i="17" s="1"/>
  <c r="S38" i="17"/>
  <c r="T38" i="17" s="1"/>
  <c r="S39" i="17"/>
  <c r="T39" i="17" s="1"/>
  <c r="S40" i="17"/>
  <c r="T40" i="17" s="1"/>
  <c r="S41" i="17"/>
  <c r="T41" i="17" s="1"/>
  <c r="S42" i="17"/>
  <c r="T42" i="17" s="1"/>
  <c r="S43" i="17"/>
  <c r="T43" i="17" s="1"/>
  <c r="S44" i="17"/>
  <c r="T44" i="17" s="1"/>
  <c r="S45" i="17"/>
  <c r="T45" i="17" s="1"/>
  <c r="S46" i="17"/>
  <c r="T46" i="17" s="1"/>
  <c r="S6" i="17"/>
  <c r="T6" i="17" s="1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6" i="17"/>
  <c r="F7" i="17"/>
  <c r="G7" i="17" s="1"/>
  <c r="F8" i="17"/>
  <c r="G8" i="17" s="1"/>
  <c r="F9" i="17"/>
  <c r="G9" i="17" s="1"/>
  <c r="F10" i="17"/>
  <c r="G10" i="17" s="1"/>
  <c r="F11" i="17"/>
  <c r="G11" i="17" s="1"/>
  <c r="F12" i="17"/>
  <c r="G12" i="17" s="1"/>
  <c r="F13" i="17"/>
  <c r="G13" i="17" s="1"/>
  <c r="F14" i="17"/>
  <c r="G14" i="17" s="1"/>
  <c r="F15" i="17"/>
  <c r="G15" i="17" s="1"/>
  <c r="F16" i="17"/>
  <c r="G16" i="17" s="1"/>
  <c r="F17" i="17"/>
  <c r="G17" i="17" s="1"/>
  <c r="F18" i="17"/>
  <c r="G18" i="17" s="1"/>
  <c r="F19" i="17"/>
  <c r="G19" i="17" s="1"/>
  <c r="F20" i="17"/>
  <c r="G20" i="17" s="1"/>
  <c r="F21" i="17"/>
  <c r="G21" i="17" s="1"/>
  <c r="F22" i="17"/>
  <c r="G22" i="17" s="1"/>
  <c r="F23" i="17"/>
  <c r="G23" i="17" s="1"/>
  <c r="F24" i="17"/>
  <c r="G24" i="17" s="1"/>
  <c r="F25" i="17"/>
  <c r="G25" i="17" s="1"/>
  <c r="F26" i="17"/>
  <c r="G26" i="17" s="1"/>
  <c r="F27" i="17"/>
  <c r="G27" i="17" s="1"/>
  <c r="F28" i="17"/>
  <c r="G28" i="17" s="1"/>
  <c r="F29" i="17"/>
  <c r="G29" i="17" s="1"/>
  <c r="F30" i="17"/>
  <c r="G30" i="17" s="1"/>
  <c r="F31" i="17"/>
  <c r="G31" i="17" s="1"/>
  <c r="F32" i="17"/>
  <c r="G32" i="17" s="1"/>
  <c r="F33" i="17"/>
  <c r="G33" i="17" s="1"/>
  <c r="F34" i="17"/>
  <c r="G34" i="17" s="1"/>
  <c r="F35" i="17"/>
  <c r="G35" i="17" s="1"/>
  <c r="F36" i="17"/>
  <c r="G36" i="17" s="1"/>
  <c r="F37" i="17"/>
  <c r="G37" i="17" s="1"/>
  <c r="F38" i="17"/>
  <c r="G38" i="17" s="1"/>
  <c r="F39" i="17"/>
  <c r="G39" i="17" s="1"/>
  <c r="F40" i="17"/>
  <c r="G40" i="17" s="1"/>
  <c r="F41" i="17"/>
  <c r="G41" i="17" s="1"/>
  <c r="F42" i="17"/>
  <c r="G42" i="17" s="1"/>
  <c r="F43" i="17"/>
  <c r="G43" i="17" s="1"/>
  <c r="F44" i="17"/>
  <c r="G44" i="17" s="1"/>
  <c r="F45" i="17"/>
  <c r="G45" i="17" s="1"/>
  <c r="F46" i="17"/>
  <c r="G46" i="17" s="1"/>
  <c r="F47" i="17"/>
  <c r="G47" i="17" s="1"/>
  <c r="F48" i="17"/>
  <c r="G48" i="17" s="1"/>
  <c r="F49" i="17"/>
  <c r="G49" i="17" s="1"/>
  <c r="F50" i="17"/>
  <c r="G50" i="17" s="1"/>
  <c r="F51" i="17"/>
  <c r="G51" i="17" s="1"/>
  <c r="F52" i="17"/>
  <c r="G52" i="17" s="1"/>
  <c r="F53" i="17"/>
  <c r="G53" i="17" s="1"/>
  <c r="F54" i="17"/>
  <c r="G54" i="17" s="1"/>
  <c r="F55" i="17"/>
  <c r="G55" i="17" s="1"/>
  <c r="F56" i="17"/>
  <c r="G56" i="17" s="1"/>
  <c r="F57" i="17"/>
  <c r="G57" i="17" s="1"/>
  <c r="F58" i="17"/>
  <c r="G58" i="17" s="1"/>
  <c r="F59" i="17"/>
  <c r="G59" i="17" s="1"/>
  <c r="F60" i="17"/>
  <c r="G60" i="17" s="1"/>
  <c r="F61" i="17"/>
  <c r="G61" i="17" s="1"/>
  <c r="F62" i="17"/>
  <c r="G62" i="17" s="1"/>
  <c r="F63" i="17"/>
  <c r="G63" i="17" s="1"/>
  <c r="F64" i="17"/>
  <c r="G64" i="17" s="1"/>
  <c r="F65" i="17"/>
  <c r="G65" i="17" s="1"/>
  <c r="F66" i="17"/>
  <c r="G66" i="17" s="1"/>
  <c r="F67" i="17"/>
  <c r="G67" i="17" s="1"/>
  <c r="F68" i="17"/>
  <c r="G68" i="17" s="1"/>
  <c r="F69" i="17"/>
  <c r="G69" i="17" s="1"/>
  <c r="F6" i="17"/>
  <c r="G6" i="17" s="1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" i="17"/>
  <c r="W46" i="22"/>
  <c r="X46" i="22" s="1"/>
  <c r="W7" i="22"/>
  <c r="X7" i="22" s="1"/>
  <c r="W8" i="22"/>
  <c r="X8" i="22" s="1"/>
  <c r="W9" i="22"/>
  <c r="X9" i="22" s="1"/>
  <c r="W10" i="22"/>
  <c r="X10" i="22" s="1"/>
  <c r="W11" i="22"/>
  <c r="X11" i="22" s="1"/>
  <c r="W12" i="22"/>
  <c r="X12" i="22" s="1"/>
  <c r="W13" i="22"/>
  <c r="X13" i="22" s="1"/>
  <c r="W14" i="22"/>
  <c r="X14" i="22" s="1"/>
  <c r="W15" i="22"/>
  <c r="X15" i="22" s="1"/>
  <c r="W16" i="22"/>
  <c r="X16" i="22" s="1"/>
  <c r="W17" i="22"/>
  <c r="X17" i="22" s="1"/>
  <c r="W18" i="22"/>
  <c r="X18" i="22" s="1"/>
  <c r="W19" i="22"/>
  <c r="X19" i="22" s="1"/>
  <c r="W20" i="22"/>
  <c r="X20" i="22" s="1"/>
  <c r="W21" i="22"/>
  <c r="X21" i="22" s="1"/>
  <c r="W22" i="22"/>
  <c r="X22" i="22" s="1"/>
  <c r="W23" i="22"/>
  <c r="X23" i="22" s="1"/>
  <c r="W24" i="22"/>
  <c r="X24" i="22" s="1"/>
  <c r="W25" i="22"/>
  <c r="X25" i="22" s="1"/>
  <c r="W26" i="22"/>
  <c r="X26" i="22" s="1"/>
  <c r="W27" i="22"/>
  <c r="X27" i="22" s="1"/>
  <c r="W28" i="22"/>
  <c r="X28" i="22" s="1"/>
  <c r="W29" i="22"/>
  <c r="X29" i="22" s="1"/>
  <c r="W30" i="22"/>
  <c r="X30" i="22" s="1"/>
  <c r="W31" i="22"/>
  <c r="X31" i="22" s="1"/>
  <c r="W32" i="22"/>
  <c r="X32" i="22" s="1"/>
  <c r="W33" i="22"/>
  <c r="X33" i="22" s="1"/>
  <c r="W34" i="22"/>
  <c r="X34" i="22" s="1"/>
  <c r="W35" i="22"/>
  <c r="X35" i="22" s="1"/>
  <c r="W36" i="22"/>
  <c r="X36" i="22" s="1"/>
  <c r="W37" i="22"/>
  <c r="X37" i="22" s="1"/>
  <c r="W38" i="22"/>
  <c r="X38" i="22" s="1"/>
  <c r="W39" i="22"/>
  <c r="X39" i="22" s="1"/>
  <c r="W40" i="22"/>
  <c r="X40" i="22" s="1"/>
  <c r="W41" i="22"/>
  <c r="X41" i="22" s="1"/>
  <c r="W42" i="22"/>
  <c r="X42" i="22" s="1"/>
  <c r="W6" i="22"/>
  <c r="X6" i="22" s="1"/>
  <c r="V7" i="22"/>
  <c r="V8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29" i="22"/>
  <c r="V30" i="22"/>
  <c r="V31" i="22"/>
  <c r="V32" i="22"/>
  <c r="V33" i="22"/>
  <c r="V34" i="22"/>
  <c r="V35" i="22"/>
  <c r="V36" i="22"/>
  <c r="V37" i="22"/>
  <c r="V38" i="22"/>
  <c r="V39" i="22"/>
  <c r="V40" i="22"/>
  <c r="V41" i="22"/>
  <c r="V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T28" i="22"/>
  <c r="T29" i="22"/>
  <c r="T30" i="22"/>
  <c r="T31" i="22"/>
  <c r="T32" i="22"/>
  <c r="T33" i="22"/>
  <c r="T34" i="22"/>
  <c r="T35" i="22"/>
  <c r="T36" i="22"/>
  <c r="T37" i="22"/>
  <c r="T38" i="22"/>
  <c r="T39" i="22"/>
  <c r="T40" i="22"/>
  <c r="T41" i="22"/>
  <c r="T6" i="22"/>
  <c r="F7" i="22"/>
  <c r="G7" i="22" s="1"/>
  <c r="F8" i="22"/>
  <c r="G8" i="22" s="1"/>
  <c r="F9" i="22"/>
  <c r="G9" i="22" s="1"/>
  <c r="F10" i="22"/>
  <c r="G10" i="22" s="1"/>
  <c r="F11" i="22"/>
  <c r="G11" i="22" s="1"/>
  <c r="F12" i="22"/>
  <c r="G12" i="22" s="1"/>
  <c r="F13" i="22"/>
  <c r="G13" i="22" s="1"/>
  <c r="F14" i="22"/>
  <c r="G14" i="22" s="1"/>
  <c r="F15" i="22"/>
  <c r="G15" i="22" s="1"/>
  <c r="F16" i="22"/>
  <c r="G16" i="22" s="1"/>
  <c r="F17" i="22"/>
  <c r="G17" i="22" s="1"/>
  <c r="F18" i="22"/>
  <c r="G18" i="22" s="1"/>
  <c r="F19" i="22"/>
  <c r="G19" i="22" s="1"/>
  <c r="F20" i="22"/>
  <c r="G20" i="22" s="1"/>
  <c r="F21" i="22"/>
  <c r="G21" i="22" s="1"/>
  <c r="F22" i="22"/>
  <c r="G22" i="22" s="1"/>
  <c r="F23" i="22"/>
  <c r="G23" i="22" s="1"/>
  <c r="F24" i="22"/>
  <c r="G24" i="22" s="1"/>
  <c r="F25" i="22"/>
  <c r="G25" i="22" s="1"/>
  <c r="F26" i="22"/>
  <c r="G26" i="22" s="1"/>
  <c r="F27" i="22"/>
  <c r="G27" i="22" s="1"/>
  <c r="F28" i="22"/>
  <c r="G28" i="22" s="1"/>
  <c r="F29" i="22"/>
  <c r="G29" i="22" s="1"/>
  <c r="F30" i="22"/>
  <c r="G30" i="22" s="1"/>
  <c r="F31" i="22"/>
  <c r="G31" i="22" s="1"/>
  <c r="F32" i="22"/>
  <c r="G32" i="22" s="1"/>
  <c r="F33" i="22"/>
  <c r="G33" i="22" s="1"/>
  <c r="F34" i="22"/>
  <c r="G34" i="22" s="1"/>
  <c r="F35" i="22"/>
  <c r="G35" i="22" s="1"/>
  <c r="F36" i="22"/>
  <c r="G36" i="22" s="1"/>
  <c r="F37" i="22"/>
  <c r="G37" i="22" s="1"/>
  <c r="F38" i="22"/>
  <c r="G38" i="22" s="1"/>
  <c r="F39" i="22"/>
  <c r="G39" i="22" s="1"/>
  <c r="F40" i="22"/>
  <c r="G40" i="22" s="1"/>
  <c r="F41" i="22"/>
  <c r="G41" i="22" s="1"/>
  <c r="F42" i="22"/>
  <c r="G42" i="22" s="1"/>
  <c r="F43" i="22"/>
  <c r="G43" i="22" s="1"/>
  <c r="F44" i="22"/>
  <c r="G44" i="22" s="1"/>
  <c r="F45" i="22"/>
  <c r="G45" i="22" s="1"/>
  <c r="F46" i="22"/>
  <c r="G46" i="22" s="1"/>
  <c r="F47" i="22"/>
  <c r="G47" i="22" s="1"/>
  <c r="F48" i="22"/>
  <c r="G48" i="22" s="1"/>
  <c r="F49" i="22"/>
  <c r="G49" i="22" s="1"/>
  <c r="F50" i="22"/>
  <c r="G50" i="22" s="1"/>
  <c r="F51" i="22"/>
  <c r="G51" i="22" s="1"/>
  <c r="F52" i="22"/>
  <c r="G52" i="22" s="1"/>
  <c r="F53" i="22"/>
  <c r="G53" i="22" s="1"/>
  <c r="F54" i="22"/>
  <c r="G54" i="22" s="1"/>
  <c r="F55" i="22"/>
  <c r="G55" i="22" s="1"/>
  <c r="F56" i="22"/>
  <c r="G56" i="22" s="1"/>
  <c r="F57" i="22"/>
  <c r="G57" i="22" s="1"/>
  <c r="F58" i="22"/>
  <c r="G58" i="22" s="1"/>
  <c r="F59" i="22"/>
  <c r="G59" i="22" s="1"/>
  <c r="F60" i="22"/>
  <c r="G60" i="22" s="1"/>
  <c r="F61" i="22"/>
  <c r="G61" i="22" s="1"/>
  <c r="F62" i="22"/>
  <c r="G62" i="22" s="1"/>
  <c r="F63" i="22"/>
  <c r="G63" i="22" s="1"/>
  <c r="F64" i="22"/>
  <c r="G64" i="22" s="1"/>
  <c r="F65" i="22"/>
  <c r="G65" i="22" s="1"/>
  <c r="F66" i="22"/>
  <c r="G66" i="22" s="1"/>
  <c r="F67" i="22"/>
  <c r="G67" i="22" s="1"/>
  <c r="F68" i="22"/>
  <c r="G68" i="22" s="1"/>
  <c r="F69" i="22"/>
  <c r="G69" i="22" s="1"/>
  <c r="F70" i="22"/>
  <c r="G70" i="22" s="1"/>
  <c r="F71" i="22"/>
  <c r="G71" i="22" s="1"/>
  <c r="F72" i="22"/>
  <c r="G72" i="22" s="1"/>
  <c r="F73" i="22"/>
  <c r="G73" i="22" s="1"/>
  <c r="F74" i="22"/>
  <c r="G74" i="22" s="1"/>
  <c r="F75" i="22"/>
  <c r="G75" i="22" s="1"/>
  <c r="F76" i="22"/>
  <c r="G76" i="22" s="1"/>
  <c r="F77" i="22"/>
  <c r="G77" i="22" s="1"/>
  <c r="F78" i="22"/>
  <c r="G78" i="22" s="1"/>
  <c r="F79" i="22"/>
  <c r="G79" i="22" s="1"/>
  <c r="F80" i="22"/>
  <c r="G80" i="22" s="1"/>
  <c r="F81" i="22"/>
  <c r="G81" i="22" s="1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F6" i="22"/>
  <c r="G6" i="22" s="1"/>
  <c r="F6" i="16"/>
  <c r="G6" i="16" s="1"/>
  <c r="E6" i="22"/>
  <c r="C6" i="22"/>
  <c r="O70" i="16"/>
  <c r="O7" i="16"/>
  <c r="O8" i="16"/>
  <c r="O9" i="16"/>
  <c r="O10" i="16"/>
  <c r="O11" i="16"/>
  <c r="O12" i="16"/>
  <c r="O13" i="16"/>
  <c r="O15" i="16"/>
  <c r="O16" i="16"/>
  <c r="O17" i="16"/>
  <c r="O18" i="16"/>
  <c r="O19" i="16"/>
  <c r="O20" i="16"/>
  <c r="O21" i="16"/>
  <c r="O23" i="16"/>
  <c r="O24" i="16"/>
  <c r="O25" i="16"/>
  <c r="O26" i="16"/>
  <c r="O27" i="16"/>
  <c r="O28" i="16"/>
  <c r="O29" i="16"/>
  <c r="O31" i="16"/>
  <c r="O32" i="16"/>
  <c r="O33" i="16"/>
  <c r="O34" i="16"/>
  <c r="O35" i="16"/>
  <c r="O36" i="16"/>
  <c r="O37" i="16"/>
  <c r="O39" i="16"/>
  <c r="O40" i="16"/>
  <c r="O41" i="16"/>
  <c r="O42" i="16"/>
  <c r="O43" i="16"/>
  <c r="O44" i="16"/>
  <c r="O45" i="16"/>
  <c r="O47" i="16"/>
  <c r="O48" i="16"/>
  <c r="O49" i="16"/>
  <c r="O50" i="16"/>
  <c r="O51" i="16"/>
  <c r="O52" i="16"/>
  <c r="O53" i="16"/>
  <c r="O55" i="16"/>
  <c r="O56" i="16"/>
  <c r="O57" i="16"/>
  <c r="O58" i="16"/>
  <c r="O59" i="16"/>
  <c r="O60" i="16"/>
  <c r="O61" i="16"/>
  <c r="O63" i="16"/>
  <c r="O64" i="16"/>
  <c r="O65" i="16"/>
  <c r="O6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" i="16"/>
  <c r="C6" i="16"/>
  <c r="K6" i="16"/>
  <c r="F7" i="16"/>
  <c r="G7" i="16" s="1"/>
  <c r="F8" i="16"/>
  <c r="G8" i="16"/>
  <c r="F9" i="16"/>
  <c r="G9" i="16"/>
  <c r="F10" i="16"/>
  <c r="G10" i="16"/>
  <c r="F11" i="16"/>
  <c r="G11" i="16"/>
  <c r="F12" i="16"/>
  <c r="G12" i="16"/>
  <c r="F13" i="16"/>
  <c r="G13" i="16"/>
  <c r="F14" i="16"/>
  <c r="G14" i="16"/>
  <c r="F15" i="16"/>
  <c r="G15" i="16"/>
  <c r="F16" i="16"/>
  <c r="G16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F37" i="16"/>
  <c r="G37" i="16"/>
  <c r="F38" i="16"/>
  <c r="G38" i="16"/>
  <c r="F39" i="16"/>
  <c r="G39" i="16"/>
  <c r="F40" i="16"/>
  <c r="G40" i="16"/>
  <c r="F41" i="16"/>
  <c r="G41" i="16"/>
  <c r="F42" i="16"/>
  <c r="G42" i="16"/>
  <c r="F43" i="16"/>
  <c r="G43" i="16"/>
  <c r="F44" i="16"/>
  <c r="G44" i="16"/>
  <c r="F45" i="16"/>
  <c r="G45" i="16"/>
  <c r="F46" i="16"/>
  <c r="G46" i="16"/>
  <c r="F47" i="16"/>
  <c r="G47" i="16"/>
  <c r="F48" i="16"/>
  <c r="G48" i="16"/>
  <c r="F49" i="16"/>
  <c r="G49" i="16"/>
  <c r="F50" i="16"/>
  <c r="G50" i="16"/>
  <c r="F51" i="16"/>
  <c r="G51" i="16"/>
  <c r="F52" i="16"/>
  <c r="G52" i="16"/>
  <c r="F53" i="16"/>
  <c r="G53" i="16"/>
  <c r="F54" i="16"/>
  <c r="G54" i="16"/>
  <c r="F55" i="16"/>
  <c r="G55" i="16"/>
  <c r="F56" i="16"/>
  <c r="G56" i="16"/>
  <c r="F57" i="16"/>
  <c r="G57" i="16"/>
  <c r="F58" i="16"/>
  <c r="G58" i="16"/>
  <c r="F59" i="16"/>
  <c r="G59" i="16"/>
  <c r="F60" i="16"/>
  <c r="G60" i="16"/>
  <c r="F61" i="16"/>
  <c r="G61" i="16"/>
  <c r="F62" i="16"/>
  <c r="G62" i="16"/>
  <c r="F63" i="16"/>
  <c r="G63" i="16"/>
  <c r="F64" i="16"/>
  <c r="G64" i="16"/>
  <c r="F65" i="16"/>
  <c r="G65" i="16"/>
  <c r="F66" i="16"/>
  <c r="G66" i="16"/>
  <c r="F67" i="16"/>
  <c r="G67" i="16"/>
  <c r="F68" i="16"/>
  <c r="G68" i="16"/>
  <c r="F69" i="16"/>
  <c r="G69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7" i="16"/>
  <c r="C8" i="16"/>
  <c r="N38" i="21"/>
  <c r="O38" i="21"/>
  <c r="O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6" i="21"/>
  <c r="O6" i="21" s="1"/>
  <c r="F69" i="21"/>
  <c r="F6" i="21"/>
  <c r="G6" i="21" s="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" i="21"/>
</calcChain>
</file>

<file path=xl/sharedStrings.xml><?xml version="1.0" encoding="utf-8"?>
<sst xmlns="http://schemas.openxmlformats.org/spreadsheetml/2006/main" count="297" uniqueCount="27">
  <si>
    <t>１　　　　級</t>
  </si>
  <si>
    <t>号俸</t>
  </si>
  <si>
    <t>間差</t>
  </si>
  <si>
    <t>改定額</t>
  </si>
  <si>
    <t>改定率</t>
  </si>
  <si>
    <t>百円</t>
  </si>
  <si>
    <t>％</t>
  </si>
  <si>
    <t>２　　　　級</t>
    <phoneticPr fontId="5"/>
  </si>
  <si>
    <t>３　　　　級</t>
    <phoneticPr fontId="5"/>
  </si>
  <si>
    <t>現　　行</t>
    <rPh sb="0" eb="1">
      <t>ウツツ</t>
    </rPh>
    <rPh sb="3" eb="4">
      <t>ギョウ</t>
    </rPh>
    <phoneticPr fontId="5"/>
  </si>
  <si>
    <t>4　　　　級</t>
    <phoneticPr fontId="5"/>
  </si>
  <si>
    <t>5　　　　級</t>
    <phoneticPr fontId="5"/>
  </si>
  <si>
    <t>6　　　　級</t>
    <phoneticPr fontId="5"/>
  </si>
  <si>
    <t>定年前再任用短時間勤務職員</t>
    <rPh sb="0" eb="3">
      <t>テイネンマエ</t>
    </rPh>
    <rPh sb="3" eb="6">
      <t>サイニンヨウ</t>
    </rPh>
    <rPh sb="6" eb="11">
      <t>タンジカンキンム</t>
    </rPh>
    <rPh sb="11" eb="13">
      <t>ショクイン</t>
    </rPh>
    <phoneticPr fontId="5"/>
  </si>
  <si>
    <t>基準給料月額</t>
    <rPh sb="0" eb="2">
      <t>キジュン</t>
    </rPh>
    <rPh sb="2" eb="4">
      <t>キュウリョウ</t>
    </rPh>
    <rPh sb="4" eb="6">
      <t>ゲツガク</t>
    </rPh>
    <phoneticPr fontId="5"/>
  </si>
  <si>
    <t>改定額</t>
    <phoneticPr fontId="5"/>
  </si>
  <si>
    <t>改定率</t>
    <phoneticPr fontId="5"/>
  </si>
  <si>
    <t>行政職給料表(1級）</t>
    <rPh sb="0" eb="3">
      <t>ギョウセイショク</t>
    </rPh>
    <rPh sb="3" eb="6">
      <t>キュウリョウヒョウ</t>
    </rPh>
    <rPh sb="8" eb="9">
      <t>キュウ</t>
    </rPh>
    <phoneticPr fontId="5"/>
  </si>
  <si>
    <t>行政職給料表(2級)</t>
    <rPh sb="0" eb="3">
      <t>ギョウセイショク</t>
    </rPh>
    <rPh sb="3" eb="5">
      <t>キュウリョウ</t>
    </rPh>
    <rPh sb="5" eb="6">
      <t>ヒョウ</t>
    </rPh>
    <rPh sb="8" eb="9">
      <t>キュウ</t>
    </rPh>
    <phoneticPr fontId="5"/>
  </si>
  <si>
    <t>行政職給料表(4級)</t>
    <rPh sb="0" eb="3">
      <t>ギョウセイショク</t>
    </rPh>
    <rPh sb="3" eb="6">
      <t>キュウリョウヒョウ</t>
    </rPh>
    <phoneticPr fontId="5"/>
  </si>
  <si>
    <t>行政職給料表(5級)</t>
    <rPh sb="0" eb="3">
      <t>ギョウセイショク</t>
    </rPh>
    <rPh sb="3" eb="6">
      <t>キュウリョウヒョウ</t>
    </rPh>
    <phoneticPr fontId="5"/>
  </si>
  <si>
    <t>行政職給料表(6級)</t>
    <rPh sb="0" eb="3">
      <t>ギョウセイショク</t>
    </rPh>
    <rPh sb="3" eb="6">
      <t>キュウリョウヒョウ</t>
    </rPh>
    <phoneticPr fontId="5"/>
  </si>
  <si>
    <t>新号俸</t>
    <rPh sb="0" eb="3">
      <t>シンゴウホウ</t>
    </rPh>
    <phoneticPr fontId="5"/>
  </si>
  <si>
    <t>改正②</t>
    <rPh sb="0" eb="2">
      <t>カイセイ</t>
    </rPh>
    <phoneticPr fontId="5"/>
  </si>
  <si>
    <t>行政職給料表(3級)①</t>
    <rPh sb="0" eb="3">
      <t>ギョウセイショク</t>
    </rPh>
    <rPh sb="3" eb="6">
      <t>キュウリョウヒョウ</t>
    </rPh>
    <phoneticPr fontId="5"/>
  </si>
  <si>
    <t>行政職給料表(3級)②</t>
    <phoneticPr fontId="5"/>
  </si>
  <si>
    <t>給料月額</t>
    <rPh sb="0" eb="2">
      <t>キュウリョウ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</si>
</sst>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?0"/>
    <numFmt numFmtId="177" formatCode="####\ "/>
    <numFmt numFmtId="178" formatCode="#0\ "/>
    <numFmt numFmtId="179" formatCode="0_ ;[Red]\-0\ "/>
    <numFmt numFmtId="180" formatCode="0_);[Red]\(0\)"/>
    <numFmt numFmtId="181" formatCode="0.0_ "/>
    <numFmt numFmtId="182" formatCode="0_ 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6"/>
      <name val="小塚ゴシック Pro B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4" applyNumberFormat="0" applyFont="0" applyAlignment="0" applyProtection="0">
      <alignment vertical="center"/>
    </xf>
  </cellStyleXfs>
  <cellXfs count="201">
    <xf numFmtId="0" fontId="0" fillId="0" borderId="0" xfId="0">
      <alignment vertical="center"/>
    </xf>
    <xf numFmtId="181" fontId="4" fillId="0" borderId="0" xfId="2" applyNumberFormat="1" applyFont="1" applyAlignment="1">
      <alignment vertical="center"/>
    </xf>
    <xf numFmtId="178" fontId="4" fillId="0" borderId="0" xfId="2" applyNumberFormat="1" applyFont="1" applyAlignment="1" applyProtection="1">
      <alignment vertical="center"/>
      <protection locked="0"/>
    </xf>
    <xf numFmtId="0" fontId="6" fillId="0" borderId="0" xfId="0" applyFont="1">
      <alignment vertical="center"/>
    </xf>
    <xf numFmtId="179" fontId="7" fillId="0" borderId="0" xfId="1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180" fontId="7" fillId="0" borderId="0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center" vertical="center"/>
    </xf>
    <xf numFmtId="180" fontId="9" fillId="0" borderId="2" xfId="1" applyNumberFormat="1" applyFont="1" applyFill="1" applyBorder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177" fontId="4" fillId="0" borderId="0" xfId="2" applyNumberFormat="1" applyFont="1" applyAlignment="1">
      <alignment vertical="center"/>
    </xf>
    <xf numFmtId="180" fontId="8" fillId="0" borderId="0" xfId="3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10" fillId="0" borderId="2" xfId="2" applyNumberFormat="1" applyFont="1" applyBorder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8" fontId="10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7" fontId="4" fillId="0" borderId="2" xfId="2" applyNumberFormat="1" applyFont="1" applyBorder="1" applyAlignment="1">
      <alignment vertical="center"/>
    </xf>
    <xf numFmtId="178" fontId="4" fillId="0" borderId="1" xfId="2" applyNumberFormat="1" applyFont="1" applyBorder="1" applyAlignment="1" applyProtection="1">
      <alignment vertical="center"/>
      <protection locked="0"/>
    </xf>
    <xf numFmtId="177" fontId="4" fillId="0" borderId="4" xfId="2" applyNumberFormat="1" applyFont="1" applyBorder="1" applyAlignment="1">
      <alignment vertical="center"/>
    </xf>
    <xf numFmtId="178" fontId="4" fillId="0" borderId="3" xfId="2" applyNumberFormat="1" applyFont="1" applyBorder="1" applyAlignment="1" applyProtection="1">
      <alignment vertical="center"/>
      <protection locked="0"/>
    </xf>
    <xf numFmtId="177" fontId="4" fillId="0" borderId="3" xfId="2" applyNumberFormat="1" applyFont="1" applyBorder="1" applyAlignment="1">
      <alignment vertical="center"/>
    </xf>
    <xf numFmtId="177" fontId="4" fillId="0" borderId="1" xfId="2" applyNumberFormat="1" applyFont="1" applyBorder="1" applyAlignment="1">
      <alignment vertical="center"/>
    </xf>
    <xf numFmtId="3" fontId="1" fillId="0" borderId="0" xfId="45" applyNumberFormat="1">
      <alignment vertical="center"/>
    </xf>
    <xf numFmtId="180" fontId="28" fillId="0" borderId="2" xfId="1" applyNumberFormat="1" applyFont="1" applyFill="1" applyBorder="1" applyAlignment="1">
      <alignment horizontal="right" vertical="center"/>
    </xf>
    <xf numFmtId="180" fontId="28" fillId="0" borderId="4" xfId="1" applyNumberFormat="1" applyFont="1" applyFill="1" applyBorder="1" applyAlignment="1">
      <alignment horizontal="right" vertical="center"/>
    </xf>
    <xf numFmtId="179" fontId="28" fillId="0" borderId="0" xfId="1" applyNumberFormat="1" applyFont="1" applyFill="1" applyBorder="1" applyAlignment="1">
      <alignment horizontal="right" vertical="center"/>
    </xf>
    <xf numFmtId="179" fontId="28" fillId="0" borderId="5" xfId="1" applyNumberFormat="1" applyFont="1" applyFill="1" applyBorder="1" applyAlignment="1">
      <alignment vertical="center"/>
    </xf>
    <xf numFmtId="3" fontId="29" fillId="0" borderId="0" xfId="45" applyNumberFormat="1" applyFont="1">
      <alignment vertical="center"/>
    </xf>
    <xf numFmtId="180" fontId="28" fillId="33" borderId="2" xfId="1" applyNumberFormat="1" applyFont="1" applyFill="1" applyBorder="1" applyAlignment="1">
      <alignment horizontal="right" vertical="center"/>
    </xf>
    <xf numFmtId="180" fontId="28" fillId="33" borderId="4" xfId="1" applyNumberFormat="1" applyFont="1" applyFill="1" applyBorder="1" applyAlignment="1">
      <alignment horizontal="right" vertical="center"/>
    </xf>
    <xf numFmtId="177" fontId="28" fillId="0" borderId="2" xfId="2" applyNumberFormat="1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178" fontId="28" fillId="0" borderId="1" xfId="2" applyNumberFormat="1" applyFont="1" applyBorder="1" applyAlignment="1" applyProtection="1">
      <alignment vertical="center"/>
      <protection locked="0"/>
    </xf>
    <xf numFmtId="0" fontId="28" fillId="0" borderId="0" xfId="0" applyFont="1">
      <alignment vertical="center"/>
    </xf>
    <xf numFmtId="177" fontId="28" fillId="0" borderId="4" xfId="2" applyNumberFormat="1" applyFont="1" applyBorder="1" applyAlignment="1">
      <alignment vertical="center"/>
    </xf>
    <xf numFmtId="178" fontId="28" fillId="0" borderId="3" xfId="2" applyNumberFormat="1" applyFont="1" applyBorder="1" applyAlignment="1" applyProtection="1">
      <alignment vertical="center"/>
      <protection locked="0"/>
    </xf>
    <xf numFmtId="0" fontId="28" fillId="0" borderId="4" xfId="0" applyFont="1" applyBorder="1" applyAlignment="1">
      <alignment horizontal="center" vertical="center"/>
    </xf>
    <xf numFmtId="177" fontId="28" fillId="0" borderId="3" xfId="2" applyNumberFormat="1" applyFont="1" applyBorder="1" applyAlignment="1">
      <alignment vertical="center"/>
    </xf>
    <xf numFmtId="181" fontId="28" fillId="0" borderId="0" xfId="2" applyNumberFormat="1" applyFont="1" applyAlignment="1">
      <alignment vertical="center"/>
    </xf>
    <xf numFmtId="178" fontId="28" fillId="0" borderId="0" xfId="2" applyNumberFormat="1" applyFont="1" applyAlignment="1" applyProtection="1">
      <alignment vertical="center"/>
      <protection locked="0"/>
    </xf>
    <xf numFmtId="177" fontId="28" fillId="0" borderId="4" xfId="2" applyNumberFormat="1" applyFont="1" applyBorder="1" applyAlignment="1">
      <alignment horizontal="right" vertical="center"/>
    </xf>
    <xf numFmtId="178" fontId="28" fillId="0" borderId="3" xfId="2" applyNumberFormat="1" applyFont="1" applyBorder="1" applyAlignment="1" applyProtection="1">
      <alignment horizontal="right" vertical="center"/>
      <protection locked="0"/>
    </xf>
    <xf numFmtId="181" fontId="28" fillId="0" borderId="4" xfId="2" applyNumberFormat="1" applyFont="1" applyBorder="1" applyAlignment="1">
      <alignment horizontal="right" vertical="center"/>
    </xf>
    <xf numFmtId="182" fontId="28" fillId="0" borderId="2" xfId="2" applyNumberFormat="1" applyFont="1" applyBorder="1" applyAlignment="1">
      <alignment horizontal="right" vertical="center"/>
    </xf>
    <xf numFmtId="181" fontId="28" fillId="0" borderId="2" xfId="2" applyNumberFormat="1" applyFont="1" applyBorder="1" applyAlignment="1">
      <alignment horizontal="right" vertical="center"/>
    </xf>
    <xf numFmtId="182" fontId="28" fillId="0" borderId="18" xfId="2" applyNumberFormat="1" applyFont="1" applyBorder="1" applyAlignment="1">
      <alignment horizontal="right" vertical="center"/>
    </xf>
    <xf numFmtId="181" fontId="28" fillId="0" borderId="18" xfId="2" applyNumberFormat="1" applyFont="1" applyBorder="1" applyAlignment="1">
      <alignment horizontal="right" vertical="center"/>
    </xf>
    <xf numFmtId="180" fontId="28" fillId="0" borderId="22" xfId="1" applyNumberFormat="1" applyFont="1" applyFill="1" applyBorder="1" applyAlignment="1">
      <alignment horizontal="right" vertical="center"/>
    </xf>
    <xf numFmtId="180" fontId="28" fillId="0" borderId="21" xfId="1" applyNumberFormat="1" applyFont="1" applyFill="1" applyBorder="1" applyAlignment="1">
      <alignment horizontal="right" vertical="center"/>
    </xf>
    <xf numFmtId="181" fontId="10" fillId="0" borderId="2" xfId="2" applyNumberFormat="1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81" fontId="4" fillId="0" borderId="2" xfId="2" applyNumberFormat="1" applyFont="1" applyBorder="1" applyAlignment="1">
      <alignment vertical="center"/>
    </xf>
    <xf numFmtId="181" fontId="4" fillId="0" borderId="4" xfId="2" applyNumberFormat="1" applyFont="1" applyBorder="1" applyAlignment="1">
      <alignment vertical="center"/>
    </xf>
    <xf numFmtId="176" fontId="4" fillId="0" borderId="16" xfId="2" applyNumberFormat="1" applyFont="1" applyBorder="1" applyAlignment="1">
      <alignment horizontal="center" vertical="center"/>
    </xf>
    <xf numFmtId="182" fontId="28" fillId="0" borderId="4" xfId="2" applyNumberFormat="1" applyFont="1" applyBorder="1" applyAlignment="1">
      <alignment horizontal="right" vertical="center"/>
    </xf>
    <xf numFmtId="180" fontId="28" fillId="0" borderId="6" xfId="1" applyNumberFormat="1" applyFont="1" applyFill="1" applyBorder="1">
      <alignment vertical="center"/>
    </xf>
    <xf numFmtId="180" fontId="28" fillId="0" borderId="24" xfId="1" applyNumberFormat="1" applyFont="1" applyFill="1" applyBorder="1">
      <alignment vertical="center"/>
    </xf>
    <xf numFmtId="176" fontId="28" fillId="0" borderId="2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28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30" fillId="0" borderId="0" xfId="0" applyFont="1">
      <alignment vertical="center"/>
    </xf>
    <xf numFmtId="177" fontId="9" fillId="0" borderId="2" xfId="2" applyNumberFormat="1" applyFont="1" applyBorder="1" applyAlignment="1">
      <alignment horizontal="center" vertical="center"/>
    </xf>
    <xf numFmtId="177" fontId="9" fillId="0" borderId="1" xfId="2" applyNumberFormat="1" applyFont="1" applyBorder="1" applyAlignment="1">
      <alignment horizontal="center" vertical="center"/>
    </xf>
    <xf numFmtId="178" fontId="9" fillId="0" borderId="1" xfId="2" applyNumberFormat="1" applyFont="1" applyBorder="1" applyAlignment="1" applyProtection="1">
      <alignment horizontal="center" vertical="center"/>
      <protection locked="0"/>
    </xf>
    <xf numFmtId="181" fontId="9" fillId="0" borderId="16" xfId="2" applyNumberFormat="1" applyFont="1" applyBorder="1" applyAlignment="1">
      <alignment horizontal="center" vertical="center"/>
    </xf>
    <xf numFmtId="181" fontId="9" fillId="0" borderId="22" xfId="2" applyNumberFormat="1" applyFont="1" applyBorder="1" applyAlignment="1">
      <alignment vertical="center"/>
    </xf>
    <xf numFmtId="177" fontId="9" fillId="0" borderId="0" xfId="2" applyNumberFormat="1" applyFont="1" applyAlignment="1">
      <alignment horizontal="center" vertical="center"/>
    </xf>
    <xf numFmtId="181" fontId="9" fillId="0" borderId="2" xfId="2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9" fillId="0" borderId="6" xfId="2" applyNumberFormat="1" applyFont="1" applyBorder="1" applyAlignment="1">
      <alignment horizontal="center" vertical="center"/>
    </xf>
    <xf numFmtId="181" fontId="9" fillId="0" borderId="6" xfId="2" applyNumberFormat="1" applyFont="1" applyBorder="1" applyAlignment="1">
      <alignment horizontal="center" vertical="center"/>
    </xf>
    <xf numFmtId="176" fontId="28" fillId="0" borderId="22" xfId="2" applyNumberFormat="1" applyFont="1" applyBorder="1" applyAlignment="1">
      <alignment horizontal="center" vertical="center"/>
    </xf>
    <xf numFmtId="177" fontId="28" fillId="0" borderId="1" xfId="2" applyNumberFormat="1" applyFont="1" applyBorder="1" applyAlignment="1">
      <alignment vertical="center"/>
    </xf>
    <xf numFmtId="181" fontId="28" fillId="0" borderId="2" xfId="2" applyNumberFormat="1" applyFont="1" applyBorder="1" applyAlignment="1">
      <alignment vertical="center"/>
    </xf>
    <xf numFmtId="181" fontId="28" fillId="0" borderId="4" xfId="2" applyNumberFormat="1" applyFont="1" applyBorder="1" applyAlignment="1">
      <alignment vertical="center"/>
    </xf>
    <xf numFmtId="176" fontId="28" fillId="0" borderId="16" xfId="2" applyNumberFormat="1" applyFont="1" applyBorder="1" applyAlignment="1">
      <alignment horizontal="center" vertical="center"/>
    </xf>
    <xf numFmtId="176" fontId="28" fillId="0" borderId="21" xfId="2" applyNumberFormat="1" applyFont="1" applyBorder="1" applyAlignment="1">
      <alignment horizontal="center" vertical="center"/>
    </xf>
    <xf numFmtId="0" fontId="28" fillId="0" borderId="6" xfId="0" applyFont="1" applyBorder="1">
      <alignment vertical="center"/>
    </xf>
    <xf numFmtId="178" fontId="28" fillId="0" borderId="6" xfId="2" applyNumberFormat="1" applyFont="1" applyBorder="1" applyAlignment="1" applyProtection="1">
      <alignment vertical="center"/>
      <protection locked="0"/>
    </xf>
    <xf numFmtId="181" fontId="28" fillId="0" borderId="6" xfId="2" applyNumberFormat="1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180" fontId="28" fillId="0" borderId="23" xfId="1" applyNumberFormat="1" applyFont="1" applyFill="1" applyBorder="1" applyAlignment="1">
      <alignment horizontal="right" vertical="center"/>
    </xf>
    <xf numFmtId="177" fontId="28" fillId="0" borderId="18" xfId="2" applyNumberFormat="1" applyFont="1" applyBorder="1" applyAlignment="1">
      <alignment vertical="center"/>
    </xf>
    <xf numFmtId="180" fontId="28" fillId="0" borderId="18" xfId="1" applyNumberFormat="1" applyFont="1" applyFill="1" applyBorder="1" applyAlignment="1">
      <alignment horizontal="right" vertical="center"/>
    </xf>
    <xf numFmtId="177" fontId="28" fillId="0" borderId="26" xfId="2" applyNumberFormat="1" applyFont="1" applyBorder="1" applyAlignment="1">
      <alignment vertical="center"/>
    </xf>
    <xf numFmtId="178" fontId="28" fillId="0" borderId="26" xfId="2" applyNumberFormat="1" applyFont="1" applyBorder="1" applyAlignment="1" applyProtection="1">
      <alignment vertical="center"/>
      <protection locked="0"/>
    </xf>
    <xf numFmtId="181" fontId="28" fillId="0" borderId="18" xfId="2" applyNumberFormat="1" applyFont="1" applyBorder="1" applyAlignment="1">
      <alignment vertical="center"/>
    </xf>
    <xf numFmtId="176" fontId="28" fillId="0" borderId="23" xfId="2" applyNumberFormat="1" applyFont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177" fontId="4" fillId="0" borderId="26" xfId="2" applyNumberFormat="1" applyFont="1" applyBorder="1" applyAlignment="1">
      <alignment vertical="center"/>
    </xf>
    <xf numFmtId="178" fontId="4" fillId="0" borderId="26" xfId="2" applyNumberFormat="1" applyFont="1" applyBorder="1" applyAlignment="1" applyProtection="1">
      <alignment vertical="center"/>
      <protection locked="0"/>
    </xf>
    <xf numFmtId="181" fontId="4" fillId="0" borderId="18" xfId="2" applyNumberFormat="1" applyFont="1" applyBorder="1" applyAlignment="1">
      <alignment vertical="center"/>
    </xf>
    <xf numFmtId="176" fontId="28" fillId="0" borderId="4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18" xfId="2" applyNumberFormat="1" applyFont="1" applyBorder="1" applyAlignment="1">
      <alignment horizontal="center" vertical="center"/>
    </xf>
    <xf numFmtId="181" fontId="9" fillId="0" borderId="16" xfId="2" applyNumberFormat="1" applyFont="1" applyBorder="1" applyAlignment="1">
      <alignment vertical="center"/>
    </xf>
    <xf numFmtId="177" fontId="9" fillId="0" borderId="27" xfId="2" applyNumberFormat="1" applyFont="1" applyBorder="1" applyAlignment="1">
      <alignment horizontal="center" vertical="center"/>
    </xf>
    <xf numFmtId="176" fontId="28" fillId="0" borderId="18" xfId="2" applyNumberFormat="1" applyFont="1" applyBorder="1" applyAlignment="1">
      <alignment horizontal="center" vertical="center"/>
    </xf>
    <xf numFmtId="177" fontId="9" fillId="0" borderId="20" xfId="2" applyNumberFormat="1" applyFont="1" applyBorder="1" applyAlignment="1">
      <alignment horizontal="center" vertical="center"/>
    </xf>
    <xf numFmtId="0" fontId="28" fillId="0" borderId="24" xfId="0" applyFont="1" applyBorder="1">
      <alignment vertical="center"/>
    </xf>
    <xf numFmtId="180" fontId="28" fillId="33" borderId="22" xfId="1" applyNumberFormat="1" applyFont="1" applyFill="1" applyBorder="1" applyAlignment="1">
      <alignment horizontal="right" vertical="center"/>
    </xf>
    <xf numFmtId="180" fontId="28" fillId="33" borderId="21" xfId="1" applyNumberFormat="1" applyFont="1" applyFill="1" applyBorder="1" applyAlignment="1">
      <alignment horizontal="right" vertical="center"/>
    </xf>
    <xf numFmtId="177" fontId="9" fillId="0" borderId="16" xfId="2" applyNumberFormat="1" applyFont="1" applyBorder="1" applyAlignment="1">
      <alignment horizontal="center" vertical="center"/>
    </xf>
    <xf numFmtId="180" fontId="28" fillId="0" borderId="6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80" fontId="28" fillId="0" borderId="6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55" fontId="4" fillId="0" borderId="6" xfId="2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55" fontId="28" fillId="0" borderId="6" xfId="2" applyNumberFormat="1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28" fillId="0" borderId="25" xfId="2" applyFont="1" applyBorder="1" applyAlignment="1">
      <alignment horizontal="center" vertical="center"/>
    </xf>
    <xf numFmtId="177" fontId="28" fillId="0" borderId="21" xfId="2" applyNumberFormat="1" applyFont="1" applyBorder="1" applyAlignment="1">
      <alignment horizontal="center" vertical="center"/>
    </xf>
    <xf numFmtId="177" fontId="28" fillId="0" borderId="22" xfId="2" applyNumberFormat="1" applyFont="1" applyBorder="1" applyAlignment="1">
      <alignment horizontal="center" vertical="center"/>
    </xf>
    <xf numFmtId="177" fontId="28" fillId="0" borderId="23" xfId="2" applyNumberFormat="1" applyFont="1" applyBorder="1" applyAlignment="1">
      <alignment horizontal="center" vertical="center"/>
    </xf>
    <xf numFmtId="177" fontId="28" fillId="0" borderId="4" xfId="2" applyNumberFormat="1" applyFont="1" applyBorder="1" applyAlignment="1">
      <alignment horizontal="center" vertical="center"/>
    </xf>
    <xf numFmtId="177" fontId="28" fillId="0" borderId="2" xfId="2" applyNumberFormat="1" applyFont="1" applyBorder="1" applyAlignment="1">
      <alignment horizontal="center" vertical="center"/>
    </xf>
    <xf numFmtId="177" fontId="28" fillId="0" borderId="18" xfId="2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76" fontId="30" fillId="0" borderId="6" xfId="2" applyNumberFormat="1" applyFont="1" applyBorder="1" applyAlignment="1">
      <alignment horizontal="center" vertical="center" wrapText="1"/>
    </xf>
    <xf numFmtId="0" fontId="28" fillId="0" borderId="17" xfId="2" applyFont="1" applyBorder="1" applyAlignment="1">
      <alignment horizontal="center" vertical="center"/>
    </xf>
    <xf numFmtId="0" fontId="28" fillId="0" borderId="16" xfId="2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  <xf numFmtId="0" fontId="28" fillId="0" borderId="18" xfId="2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177" fontId="28" fillId="0" borderId="3" xfId="2" applyNumberFormat="1" applyFont="1" applyBorder="1" applyAlignment="1">
      <alignment horizontal="center" vertical="center"/>
    </xf>
    <xf numFmtId="177" fontId="28" fillId="0" borderId="1" xfId="2" applyNumberFormat="1" applyFont="1" applyBorder="1" applyAlignment="1">
      <alignment horizontal="center" vertical="center"/>
    </xf>
    <xf numFmtId="177" fontId="28" fillId="0" borderId="26" xfId="2" applyNumberFormat="1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180" fontId="28" fillId="0" borderId="24" xfId="1" applyNumberFormat="1" applyFont="1" applyFill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180" fontId="28" fillId="0" borderId="4" xfId="1" applyNumberFormat="1" applyFont="1" applyFill="1" applyBorder="1" applyAlignment="1">
      <alignment vertical="center"/>
    </xf>
    <xf numFmtId="180" fontId="28" fillId="0" borderId="16" xfId="1" applyNumberFormat="1" applyFont="1" applyFill="1" applyBorder="1" applyAlignment="1">
      <alignment horizontal="right" vertical="center"/>
    </xf>
    <xf numFmtId="176" fontId="28" fillId="33" borderId="2" xfId="2" applyNumberFormat="1" applyFont="1" applyFill="1" applyBorder="1" applyAlignment="1">
      <alignment horizontal="center" vertical="center"/>
    </xf>
    <xf numFmtId="177" fontId="28" fillId="33" borderId="2" xfId="2" applyNumberFormat="1" applyFont="1" applyFill="1" applyBorder="1" applyAlignment="1">
      <alignment vertical="center"/>
    </xf>
    <xf numFmtId="177" fontId="28" fillId="33" borderId="1" xfId="2" applyNumberFormat="1" applyFont="1" applyFill="1" applyBorder="1" applyAlignment="1">
      <alignment vertical="center"/>
    </xf>
    <xf numFmtId="178" fontId="28" fillId="33" borderId="1" xfId="2" applyNumberFormat="1" applyFont="1" applyFill="1" applyBorder="1" applyAlignment="1" applyProtection="1">
      <alignment vertical="center"/>
      <protection locked="0"/>
    </xf>
    <xf numFmtId="181" fontId="28" fillId="33" borderId="2" xfId="2" applyNumberFormat="1" applyFont="1" applyFill="1" applyBorder="1" applyAlignment="1">
      <alignment vertical="center"/>
    </xf>
    <xf numFmtId="176" fontId="28" fillId="33" borderId="4" xfId="2" applyNumberFormat="1" applyFont="1" applyFill="1" applyBorder="1" applyAlignment="1">
      <alignment horizontal="center" vertical="center"/>
    </xf>
    <xf numFmtId="177" fontId="28" fillId="33" borderId="4" xfId="2" applyNumberFormat="1" applyFont="1" applyFill="1" applyBorder="1" applyAlignment="1">
      <alignment vertical="center"/>
    </xf>
    <xf numFmtId="177" fontId="28" fillId="33" borderId="3" xfId="2" applyNumberFormat="1" applyFont="1" applyFill="1" applyBorder="1" applyAlignment="1">
      <alignment vertical="center"/>
    </xf>
    <xf numFmtId="178" fontId="28" fillId="33" borderId="3" xfId="2" applyNumberFormat="1" applyFont="1" applyFill="1" applyBorder="1" applyAlignment="1" applyProtection="1">
      <alignment vertical="center"/>
      <protection locked="0"/>
    </xf>
    <xf numFmtId="181" fontId="28" fillId="33" borderId="4" xfId="2" applyNumberFormat="1" applyFont="1" applyFill="1" applyBorder="1" applyAlignment="1">
      <alignment vertical="center"/>
    </xf>
    <xf numFmtId="178" fontId="28" fillId="0" borderId="29" xfId="2" applyNumberFormat="1" applyFont="1" applyBorder="1" applyAlignment="1" applyProtection="1">
      <alignment vertical="center"/>
      <protection locked="0"/>
    </xf>
    <xf numFmtId="181" fontId="28" fillId="0" borderId="28" xfId="2" applyNumberFormat="1" applyFont="1" applyBorder="1" applyAlignment="1">
      <alignment vertical="center"/>
    </xf>
    <xf numFmtId="0" fontId="7" fillId="0" borderId="6" xfId="0" applyFont="1" applyBorder="1">
      <alignment vertical="center"/>
    </xf>
    <xf numFmtId="181" fontId="9" fillId="0" borderId="1" xfId="2" applyNumberFormat="1" applyFont="1" applyBorder="1" applyAlignment="1">
      <alignment horizontal="center" vertical="center"/>
    </xf>
    <xf numFmtId="181" fontId="28" fillId="0" borderId="3" xfId="2" applyNumberFormat="1" applyFont="1" applyBorder="1" applyAlignment="1">
      <alignment horizontal="right" vertical="center"/>
    </xf>
    <xf numFmtId="181" fontId="28" fillId="0" borderId="1" xfId="2" applyNumberFormat="1" applyFont="1" applyBorder="1" applyAlignment="1">
      <alignment vertical="center"/>
    </xf>
    <xf numFmtId="181" fontId="28" fillId="0" borderId="3" xfId="2" applyNumberFormat="1" applyFont="1" applyBorder="1" applyAlignment="1">
      <alignment vertical="center"/>
    </xf>
    <xf numFmtId="179" fontId="9" fillId="0" borderId="27" xfId="1" applyNumberFormat="1" applyFont="1" applyFill="1" applyBorder="1" applyAlignment="1">
      <alignment horizontal="center" vertical="center"/>
    </xf>
    <xf numFmtId="179" fontId="28" fillId="0" borderId="22" xfId="1" applyNumberFormat="1" applyFont="1" applyFill="1" applyBorder="1" applyAlignment="1">
      <alignment horizontal="right" vertical="center"/>
    </xf>
    <xf numFmtId="179" fontId="28" fillId="0" borderId="21" xfId="1" applyNumberFormat="1" applyFont="1" applyFill="1" applyBorder="1" applyAlignment="1">
      <alignment vertical="center"/>
    </xf>
    <xf numFmtId="0" fontId="7" fillId="0" borderId="30" xfId="0" applyFont="1" applyBorder="1">
      <alignment vertical="center"/>
    </xf>
    <xf numFmtId="180" fontId="28" fillId="0" borderId="17" xfId="1" applyNumberFormat="1" applyFont="1" applyFill="1" applyBorder="1" applyAlignment="1">
      <alignment horizontal="center" vertical="center"/>
    </xf>
    <xf numFmtId="181" fontId="28" fillId="0" borderId="17" xfId="2" applyNumberFormat="1" applyFont="1" applyBorder="1" applyAlignment="1">
      <alignment vertical="center"/>
    </xf>
    <xf numFmtId="0" fontId="0" fillId="0" borderId="30" xfId="0" applyBorder="1">
      <alignment vertical="center"/>
    </xf>
    <xf numFmtId="181" fontId="10" fillId="0" borderId="16" xfId="2" applyNumberFormat="1" applyFont="1" applyBorder="1" applyAlignment="1">
      <alignment horizontal="center" vertical="center"/>
    </xf>
    <xf numFmtId="180" fontId="28" fillId="0" borderId="24" xfId="1" applyNumberFormat="1" applyFont="1" applyFill="1" applyBorder="1" applyAlignment="1">
      <alignment horizontal="center" vertical="center"/>
    </xf>
    <xf numFmtId="0" fontId="7" fillId="0" borderId="24" xfId="0" applyFont="1" applyBorder="1">
      <alignment vertical="center"/>
    </xf>
    <xf numFmtId="179" fontId="9" fillId="0" borderId="1" xfId="1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76" fontId="30" fillId="0" borderId="2" xfId="2" applyNumberFormat="1" applyFont="1" applyBorder="1" applyAlignment="1">
      <alignment horizontal="center" vertical="center" wrapText="1"/>
    </xf>
    <xf numFmtId="176" fontId="30" fillId="0" borderId="18" xfId="2" applyNumberFormat="1" applyFont="1" applyBorder="1" applyAlignment="1">
      <alignment horizontal="center" vertical="center" wrapText="1"/>
    </xf>
    <xf numFmtId="176" fontId="28" fillId="0" borderId="28" xfId="2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180" fontId="28" fillId="0" borderId="18" xfId="1" applyNumberFormat="1" applyFont="1" applyFill="1" applyBorder="1" applyAlignment="1">
      <alignment horizontal="center" vertical="center" wrapText="1"/>
    </xf>
    <xf numFmtId="180" fontId="28" fillId="0" borderId="18" xfId="1" applyNumberFormat="1" applyFont="1" applyFill="1" applyBorder="1" applyAlignment="1">
      <alignment horizontal="center" vertical="center"/>
    </xf>
    <xf numFmtId="179" fontId="9" fillId="0" borderId="20" xfId="1" applyNumberFormat="1" applyFont="1" applyFill="1" applyBorder="1" applyAlignment="1">
      <alignment horizontal="center" vertical="center"/>
    </xf>
    <xf numFmtId="177" fontId="10" fillId="0" borderId="16" xfId="2" applyNumberFormat="1" applyFont="1" applyBorder="1" applyAlignment="1">
      <alignment horizontal="center" vertical="center"/>
    </xf>
    <xf numFmtId="180" fontId="9" fillId="0" borderId="16" xfId="1" applyNumberFormat="1" applyFont="1" applyFill="1" applyBorder="1" applyAlignment="1">
      <alignment horizontal="center" vertical="center"/>
    </xf>
    <xf numFmtId="177" fontId="10" fillId="0" borderId="20" xfId="2" applyNumberFormat="1" applyFont="1" applyBorder="1" applyAlignment="1">
      <alignment horizontal="center" vertical="center"/>
    </xf>
    <xf numFmtId="178" fontId="10" fillId="0" borderId="20" xfId="2" applyNumberFormat="1" applyFont="1" applyBorder="1" applyAlignment="1" applyProtection="1">
      <alignment horizontal="center" vertical="center"/>
      <protection locked="0"/>
    </xf>
    <xf numFmtId="180" fontId="28" fillId="0" borderId="28" xfId="1" applyNumberFormat="1" applyFont="1" applyFill="1" applyBorder="1" applyAlignment="1">
      <alignment horizontal="right" vertical="center"/>
    </xf>
    <xf numFmtId="177" fontId="28" fillId="0" borderId="28" xfId="2" applyNumberFormat="1" applyFont="1" applyBorder="1" applyAlignment="1">
      <alignment vertical="center"/>
    </xf>
    <xf numFmtId="177" fontId="28" fillId="0" borderId="29" xfId="2" applyNumberFormat="1" applyFont="1" applyBorder="1" applyAlignment="1">
      <alignment vertical="center"/>
    </xf>
    <xf numFmtId="180" fontId="28" fillId="0" borderId="2" xfId="1" applyNumberFormat="1" applyFont="1" applyFill="1" applyBorder="1" applyAlignment="1">
      <alignment vertical="center"/>
    </xf>
    <xf numFmtId="180" fontId="28" fillId="0" borderId="28" xfId="1" applyNumberFormat="1" applyFont="1" applyFill="1" applyBorder="1" applyAlignment="1">
      <alignment vertical="center"/>
    </xf>
    <xf numFmtId="179" fontId="9" fillId="0" borderId="30" xfId="1" applyNumberFormat="1" applyFont="1" applyFill="1" applyBorder="1" applyAlignment="1">
      <alignment horizontal="center" vertical="center"/>
    </xf>
    <xf numFmtId="176" fontId="6" fillId="0" borderId="2" xfId="2" applyNumberFormat="1" applyFont="1" applyBorder="1" applyAlignment="1">
      <alignment horizontal="center" vertical="center" wrapText="1"/>
    </xf>
    <xf numFmtId="176" fontId="6" fillId="0" borderId="18" xfId="2" applyNumberFormat="1" applyFont="1" applyBorder="1" applyAlignment="1">
      <alignment horizontal="center" vertical="center" wrapText="1"/>
    </xf>
    <xf numFmtId="176" fontId="4" fillId="0" borderId="28" xfId="2" applyNumberFormat="1" applyFont="1" applyBorder="1" applyAlignment="1">
      <alignment horizontal="center" vertical="center"/>
    </xf>
    <xf numFmtId="180" fontId="28" fillId="0" borderId="18" xfId="1" applyNumberFormat="1" applyFont="1" applyFill="1" applyBorder="1">
      <alignment vertical="center"/>
    </xf>
    <xf numFmtId="0" fontId="4" fillId="0" borderId="19" xfId="0" applyFont="1" applyBorder="1">
      <alignment vertical="center"/>
    </xf>
    <xf numFmtId="0" fontId="4" fillId="0" borderId="18" xfId="0" applyFont="1" applyBorder="1">
      <alignment vertical="center"/>
    </xf>
  </cellXfs>
  <cellStyles count="47">
    <cellStyle name="20% - アクセント 1" xfId="22" builtinId="30" customBuiltin="1"/>
    <cellStyle name="20% - アクセント 2" xfId="26" builtinId="34" customBuiltin="1"/>
    <cellStyle name="20% - アクセント 3" xfId="30" builtinId="38" customBuiltin="1"/>
    <cellStyle name="20% - アクセント 4" xfId="34" builtinId="42" customBuiltin="1"/>
    <cellStyle name="20% - アクセント 5" xfId="38" builtinId="46" customBuiltin="1"/>
    <cellStyle name="20% - アクセント 6" xfId="42" builtinId="50" customBuiltin="1"/>
    <cellStyle name="40% - アクセント 1" xfId="23" builtinId="31" customBuiltin="1"/>
    <cellStyle name="40% - アクセント 2" xfId="27" builtinId="35" customBuiltin="1"/>
    <cellStyle name="40% - アクセント 3" xfId="31" builtinId="39" customBuiltin="1"/>
    <cellStyle name="40% - アクセント 4" xfId="35" builtinId="43" customBuiltin="1"/>
    <cellStyle name="40% - アクセント 5" xfId="39" builtinId="47" customBuiltin="1"/>
    <cellStyle name="40% - アクセント 6" xfId="43" builtinId="51" customBuiltin="1"/>
    <cellStyle name="60% - アクセント 1" xfId="24" builtinId="32" customBuiltin="1"/>
    <cellStyle name="60% - アクセント 2" xfId="28" builtinId="36" customBuiltin="1"/>
    <cellStyle name="60% - アクセント 3" xfId="32" builtinId="40" customBuiltin="1"/>
    <cellStyle name="60% - アクセント 4" xfId="36" builtinId="44" customBuiltin="1"/>
    <cellStyle name="60% - アクセント 5" xfId="40" builtinId="48" customBuiltin="1"/>
    <cellStyle name="60% - アクセント 6" xfId="44" builtinId="52" customBuiltin="1"/>
    <cellStyle name="アクセント 1" xfId="21" builtinId="29" customBuiltin="1"/>
    <cellStyle name="アクセント 2" xfId="25" builtinId="33" customBuiltin="1"/>
    <cellStyle name="アクセント 3" xfId="29" builtinId="37" customBuiltin="1"/>
    <cellStyle name="アクセント 4" xfId="33" builtinId="41" customBuiltin="1"/>
    <cellStyle name="アクセント 5" xfId="37" builtinId="45" customBuiltin="1"/>
    <cellStyle name="アクセント 6" xfId="41" builtinId="49" customBuiltin="1"/>
    <cellStyle name="タイトル" xfId="5" builtinId="15" customBuiltin="1"/>
    <cellStyle name="チェック セル" xfId="17" builtinId="23" customBuiltin="1"/>
    <cellStyle name="どちらでもない" xfId="12" builtinId="28" customBuiltin="1"/>
    <cellStyle name="メモ 2" xfId="46" xr:uid="{D8FC244A-4D85-4B4A-A7BF-43F0BE711E23}"/>
    <cellStyle name="リンク セル" xfId="16" builtinId="24" customBuiltin="1"/>
    <cellStyle name="悪い" xfId="11" builtinId="27" customBuiltin="1"/>
    <cellStyle name="計算" xfId="15" builtinId="22" customBuiltin="1"/>
    <cellStyle name="警告文" xfId="18" builtinId="11" customBuiltin="1"/>
    <cellStyle name="桁区切り" xfId="1" builtinId="6"/>
    <cellStyle name="見出し 1" xfId="6" builtinId="16" customBuiltin="1"/>
    <cellStyle name="見出し 2" xfId="7" builtinId="17" customBuiltin="1"/>
    <cellStyle name="見出し 3" xfId="8" builtinId="18" customBuiltin="1"/>
    <cellStyle name="見出し 4" xfId="9" builtinId="19" customBuiltin="1"/>
    <cellStyle name="集計" xfId="20" builtinId="25" customBuiltin="1"/>
    <cellStyle name="出力" xfId="14" builtinId="21" customBuiltin="1"/>
    <cellStyle name="説明文" xfId="19" builtinId="53" customBuiltin="1"/>
    <cellStyle name="入力" xfId="13" builtinId="20" customBuiltin="1"/>
    <cellStyle name="標準" xfId="0" builtinId="0"/>
    <cellStyle name="標準 2" xfId="45" xr:uid="{EB7D6A7A-F9CB-4E8C-AFD8-9AF061D5430F}"/>
    <cellStyle name="標準_教育（一）" xfId="2" xr:uid="{00000000-0005-0000-0000-000002000000}"/>
    <cellStyle name="標準_平成１８年４月制度改正俸給表" xfId="3" xr:uid="{00000000-0005-0000-0000-000003000000}"/>
    <cellStyle name="標準KIKU" xfId="4" xr:uid="{00000000-0005-0000-0000-000004000000}"/>
    <cellStyle name="良い" xfId="1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61D5-3E18-4F38-BA05-AC4401448941}">
  <sheetPr>
    <tabColor rgb="FF00B0F0"/>
  </sheetPr>
  <dimension ref="A1:O157"/>
  <sheetViews>
    <sheetView zoomScaleNormal="100" workbookViewId="0">
      <selection activeCell="S17" sqref="S17"/>
    </sheetView>
  </sheetViews>
  <sheetFormatPr defaultRowHeight="13"/>
  <cols>
    <col min="1" max="7" width="6.6328125" customWidth="1"/>
    <col min="8" max="8" width="4.81640625" customWidth="1"/>
    <col min="9" max="15" width="6.6328125" customWidth="1"/>
    <col min="16" max="102" width="7.81640625" customWidth="1"/>
  </cols>
  <sheetData>
    <row r="1" spans="1:15" ht="22" customHeight="1">
      <c r="A1" s="112" t="s">
        <v>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3" customHeight="1">
      <c r="A2" s="113" t="s">
        <v>1</v>
      </c>
      <c r="B2" s="113" t="s">
        <v>0</v>
      </c>
      <c r="C2" s="113"/>
      <c r="D2" s="113"/>
      <c r="E2" s="113"/>
      <c r="F2" s="113"/>
      <c r="G2" s="113"/>
      <c r="I2" s="113" t="s">
        <v>1</v>
      </c>
      <c r="J2" s="141" t="s">
        <v>0</v>
      </c>
      <c r="K2" s="113"/>
      <c r="L2" s="113"/>
      <c r="M2" s="113"/>
      <c r="N2" s="113"/>
      <c r="O2" s="113"/>
    </row>
    <row r="3" spans="1:15" ht="13" customHeight="1">
      <c r="A3" s="113"/>
      <c r="B3" s="113" t="s">
        <v>9</v>
      </c>
      <c r="C3" s="113"/>
      <c r="D3" s="114">
        <v>45383</v>
      </c>
      <c r="E3" s="113"/>
      <c r="F3" s="113"/>
      <c r="G3" s="113"/>
      <c r="I3" s="113"/>
      <c r="J3" s="141" t="s">
        <v>9</v>
      </c>
      <c r="K3" s="113"/>
      <c r="L3" s="114">
        <v>45383</v>
      </c>
      <c r="M3" s="113"/>
      <c r="N3" s="113"/>
      <c r="O3" s="113"/>
    </row>
    <row r="4" spans="1:15" s="3" customFormat="1" ht="13" customHeight="1">
      <c r="A4" s="113"/>
      <c r="B4" s="53" t="s">
        <v>26</v>
      </c>
      <c r="C4" s="53" t="s">
        <v>2</v>
      </c>
      <c r="D4" s="53" t="s">
        <v>26</v>
      </c>
      <c r="E4" s="53" t="s">
        <v>2</v>
      </c>
      <c r="F4" s="53" t="s">
        <v>3</v>
      </c>
      <c r="G4" s="53" t="s">
        <v>4</v>
      </c>
      <c r="I4" s="113"/>
      <c r="J4" s="53" t="s">
        <v>26</v>
      </c>
      <c r="K4" s="181" t="s">
        <v>2</v>
      </c>
      <c r="L4" s="53" t="s">
        <v>26</v>
      </c>
      <c r="M4" s="181" t="s">
        <v>2</v>
      </c>
      <c r="N4" s="181" t="s">
        <v>3</v>
      </c>
      <c r="O4" s="181" t="s">
        <v>4</v>
      </c>
    </row>
    <row r="5" spans="1:15" ht="13" customHeight="1">
      <c r="A5" s="56"/>
      <c r="B5" s="176" t="s">
        <v>5</v>
      </c>
      <c r="C5" s="13" t="s">
        <v>5</v>
      </c>
      <c r="D5" s="8" t="s">
        <v>5</v>
      </c>
      <c r="E5" s="14" t="s">
        <v>5</v>
      </c>
      <c r="F5" s="15" t="s">
        <v>5</v>
      </c>
      <c r="G5" s="50" t="s">
        <v>6</v>
      </c>
      <c r="H5" s="16"/>
      <c r="I5" s="51"/>
      <c r="J5" s="184" t="s">
        <v>5</v>
      </c>
      <c r="K5" s="185" t="s">
        <v>5</v>
      </c>
      <c r="L5" s="186" t="s">
        <v>5</v>
      </c>
      <c r="M5" s="187" t="s">
        <v>5</v>
      </c>
      <c r="N5" s="188" t="s">
        <v>5</v>
      </c>
      <c r="O5" s="173" t="s">
        <v>6</v>
      </c>
    </row>
    <row r="6" spans="1:15" s="5" customFormat="1" ht="13" customHeight="1">
      <c r="A6" s="98">
        <v>1</v>
      </c>
      <c r="B6" s="37">
        <v>1621</v>
      </c>
      <c r="C6" s="35">
        <f>B7-B6</f>
        <v>11</v>
      </c>
      <c r="D6" s="37">
        <v>1835</v>
      </c>
      <c r="E6" s="35">
        <f>D7-D6</f>
        <v>11</v>
      </c>
      <c r="F6" s="33">
        <f>D6-B6</f>
        <v>214</v>
      </c>
      <c r="G6" s="80">
        <f>ROUND(F6/B6*100,3)</f>
        <v>13.202</v>
      </c>
      <c r="H6" s="34"/>
      <c r="I6" s="98">
        <v>65</v>
      </c>
      <c r="J6" s="25">
        <v>2368</v>
      </c>
      <c r="K6" s="35">
        <f>J7-J6</f>
        <v>5</v>
      </c>
      <c r="L6" s="147">
        <v>2497</v>
      </c>
      <c r="M6" s="35">
        <f>L7-L6</f>
        <v>3</v>
      </c>
      <c r="N6" s="36">
        <f>L6-J6</f>
        <v>129</v>
      </c>
      <c r="O6" s="80">
        <f>ROUND(N6/J6*100,2)</f>
        <v>5.45</v>
      </c>
    </row>
    <row r="7" spans="1:15" s="5" customFormat="1" ht="13" customHeight="1">
      <c r="A7" s="60">
        <v>2</v>
      </c>
      <c r="B7" s="32">
        <v>1632</v>
      </c>
      <c r="C7" s="31">
        <f t="shared" ref="C7:C68" si="0">B8-B7</f>
        <v>12</v>
      </c>
      <c r="D7" s="32">
        <v>1846</v>
      </c>
      <c r="E7" s="31">
        <f t="shared" ref="E7:E68" si="1">D8-D7</f>
        <v>12</v>
      </c>
      <c r="F7" s="33">
        <f t="shared" ref="F7:F69" si="2">D7-B7</f>
        <v>214</v>
      </c>
      <c r="G7" s="79">
        <f t="shared" ref="G7:G69" si="3">ROUND(F7/B7*100,3)</f>
        <v>13.113</v>
      </c>
      <c r="H7" s="34"/>
      <c r="I7" s="60">
        <v>66</v>
      </c>
      <c r="J7" s="24">
        <v>2373</v>
      </c>
      <c r="K7" s="31">
        <f t="shared" ref="K7:K33" si="4">J8-J7</f>
        <v>5</v>
      </c>
      <c r="L7" s="192">
        <v>2500</v>
      </c>
      <c r="M7" s="31">
        <f t="shared" ref="M7:M33" si="5">L8-L7</f>
        <v>3</v>
      </c>
      <c r="N7" s="33">
        <f t="shared" ref="N7:N34" si="6">L7-J7</f>
        <v>127</v>
      </c>
      <c r="O7" s="79">
        <f t="shared" ref="O7:O34" si="7">ROUND(N7/J7*100,2)</f>
        <v>5.35</v>
      </c>
    </row>
    <row r="8" spans="1:15" s="5" customFormat="1" ht="13" customHeight="1">
      <c r="A8" s="60">
        <v>3</v>
      </c>
      <c r="B8" s="32">
        <v>1644</v>
      </c>
      <c r="C8" s="31">
        <f t="shared" si="0"/>
        <v>11</v>
      </c>
      <c r="D8" s="32">
        <v>1858</v>
      </c>
      <c r="E8" s="31">
        <f t="shared" si="1"/>
        <v>11</v>
      </c>
      <c r="F8" s="33">
        <f t="shared" si="2"/>
        <v>214</v>
      </c>
      <c r="G8" s="79">
        <f t="shared" si="3"/>
        <v>13.016999999999999</v>
      </c>
      <c r="H8" s="34"/>
      <c r="I8" s="60">
        <v>67</v>
      </c>
      <c r="J8" s="24">
        <v>2378</v>
      </c>
      <c r="K8" s="31">
        <f t="shared" si="4"/>
        <v>6</v>
      </c>
      <c r="L8" s="192">
        <v>2503</v>
      </c>
      <c r="M8" s="31">
        <f t="shared" si="5"/>
        <v>3</v>
      </c>
      <c r="N8" s="33">
        <f t="shared" si="6"/>
        <v>125</v>
      </c>
      <c r="O8" s="79">
        <f t="shared" si="7"/>
        <v>5.26</v>
      </c>
    </row>
    <row r="9" spans="1:15" s="5" customFormat="1" ht="13" customHeight="1">
      <c r="A9" s="60">
        <v>4</v>
      </c>
      <c r="B9" s="32">
        <v>1655</v>
      </c>
      <c r="C9" s="31">
        <f t="shared" si="0"/>
        <v>11</v>
      </c>
      <c r="D9" s="32">
        <v>1869</v>
      </c>
      <c r="E9" s="31">
        <f t="shared" si="1"/>
        <v>11</v>
      </c>
      <c r="F9" s="33">
        <f t="shared" si="2"/>
        <v>214</v>
      </c>
      <c r="G9" s="79">
        <f t="shared" si="3"/>
        <v>12.930999999999999</v>
      </c>
      <c r="H9" s="34"/>
      <c r="I9" s="60">
        <v>68</v>
      </c>
      <c r="J9" s="24">
        <v>2384</v>
      </c>
      <c r="K9" s="31">
        <f t="shared" si="4"/>
        <v>5</v>
      </c>
      <c r="L9" s="192">
        <v>2506</v>
      </c>
      <c r="M9" s="31">
        <f t="shared" si="5"/>
        <v>3</v>
      </c>
      <c r="N9" s="33">
        <f t="shared" si="6"/>
        <v>122</v>
      </c>
      <c r="O9" s="79">
        <f t="shared" si="7"/>
        <v>5.12</v>
      </c>
    </row>
    <row r="10" spans="1:15" s="5" customFormat="1" ht="13" customHeight="1">
      <c r="A10" s="98">
        <v>5</v>
      </c>
      <c r="B10" s="37">
        <v>1666</v>
      </c>
      <c r="C10" s="35">
        <f t="shared" si="0"/>
        <v>11</v>
      </c>
      <c r="D10" s="37">
        <v>1880</v>
      </c>
      <c r="E10" s="35">
        <f t="shared" si="1"/>
        <v>17</v>
      </c>
      <c r="F10" s="33">
        <f t="shared" si="2"/>
        <v>214</v>
      </c>
      <c r="G10" s="80">
        <f t="shared" si="3"/>
        <v>12.845000000000001</v>
      </c>
      <c r="H10" s="34"/>
      <c r="I10" s="98">
        <v>69</v>
      </c>
      <c r="J10" s="25">
        <v>2389</v>
      </c>
      <c r="K10" s="35">
        <f t="shared" si="4"/>
        <v>5</v>
      </c>
      <c r="L10" s="147">
        <v>2509</v>
      </c>
      <c r="M10" s="35">
        <f t="shared" si="5"/>
        <v>3</v>
      </c>
      <c r="N10" s="36">
        <f t="shared" si="6"/>
        <v>120</v>
      </c>
      <c r="O10" s="80">
        <f t="shared" si="7"/>
        <v>5.0199999999999996</v>
      </c>
    </row>
    <row r="11" spans="1:15" s="5" customFormat="1" ht="13" customHeight="1">
      <c r="A11" s="60">
        <v>6</v>
      </c>
      <c r="B11" s="32">
        <v>1677</v>
      </c>
      <c r="C11" s="31">
        <f t="shared" si="0"/>
        <v>11</v>
      </c>
      <c r="D11" s="32">
        <v>1897</v>
      </c>
      <c r="E11" s="31">
        <f t="shared" si="1"/>
        <v>16</v>
      </c>
      <c r="F11" s="33">
        <f t="shared" si="2"/>
        <v>220</v>
      </c>
      <c r="G11" s="79">
        <f t="shared" si="3"/>
        <v>13.119</v>
      </c>
      <c r="H11" s="34"/>
      <c r="I11" s="60">
        <v>70</v>
      </c>
      <c r="J11" s="24">
        <v>2394</v>
      </c>
      <c r="K11" s="31">
        <f t="shared" si="4"/>
        <v>5</v>
      </c>
      <c r="L11" s="192">
        <v>2512</v>
      </c>
      <c r="M11" s="31">
        <f t="shared" si="5"/>
        <v>3</v>
      </c>
      <c r="N11" s="33">
        <f t="shared" si="6"/>
        <v>118</v>
      </c>
      <c r="O11" s="79">
        <f t="shared" si="7"/>
        <v>4.93</v>
      </c>
    </row>
    <row r="12" spans="1:15" s="5" customFormat="1" ht="13" customHeight="1">
      <c r="A12" s="60">
        <v>7</v>
      </c>
      <c r="B12" s="32">
        <v>1688</v>
      </c>
      <c r="C12" s="31">
        <f t="shared" si="0"/>
        <v>11</v>
      </c>
      <c r="D12" s="32">
        <v>1913</v>
      </c>
      <c r="E12" s="31">
        <f t="shared" si="1"/>
        <v>16</v>
      </c>
      <c r="F12" s="33">
        <f t="shared" si="2"/>
        <v>225</v>
      </c>
      <c r="G12" s="79">
        <f t="shared" si="3"/>
        <v>13.329000000000001</v>
      </c>
      <c r="H12" s="34"/>
      <c r="I12" s="60">
        <v>71</v>
      </c>
      <c r="J12" s="24">
        <v>2399</v>
      </c>
      <c r="K12" s="31">
        <f t="shared" si="4"/>
        <v>5</v>
      </c>
      <c r="L12" s="192">
        <v>2515</v>
      </c>
      <c r="M12" s="31">
        <f t="shared" si="5"/>
        <v>3</v>
      </c>
      <c r="N12" s="33">
        <f t="shared" si="6"/>
        <v>116</v>
      </c>
      <c r="O12" s="79">
        <f t="shared" si="7"/>
        <v>4.84</v>
      </c>
    </row>
    <row r="13" spans="1:15" s="5" customFormat="1" ht="13" customHeight="1">
      <c r="A13" s="60">
        <v>8</v>
      </c>
      <c r="B13" s="32">
        <v>1699</v>
      </c>
      <c r="C13" s="31">
        <f t="shared" si="0"/>
        <v>10</v>
      </c>
      <c r="D13" s="32">
        <v>1929</v>
      </c>
      <c r="E13" s="31">
        <f t="shared" si="1"/>
        <v>16</v>
      </c>
      <c r="F13" s="33">
        <f t="shared" si="2"/>
        <v>230</v>
      </c>
      <c r="G13" s="79">
        <f t="shared" si="3"/>
        <v>13.537000000000001</v>
      </c>
      <c r="H13" s="34"/>
      <c r="I13" s="60">
        <v>72</v>
      </c>
      <c r="J13" s="24">
        <v>2404</v>
      </c>
      <c r="K13" s="31">
        <f t="shared" si="4"/>
        <v>5</v>
      </c>
      <c r="L13" s="192">
        <v>2518</v>
      </c>
      <c r="M13" s="31">
        <f t="shared" si="5"/>
        <v>3</v>
      </c>
      <c r="N13" s="33">
        <f t="shared" si="6"/>
        <v>114</v>
      </c>
      <c r="O13" s="79">
        <f t="shared" si="7"/>
        <v>4.74</v>
      </c>
    </row>
    <row r="14" spans="1:15" s="5" customFormat="1" ht="13" customHeight="1">
      <c r="A14" s="98">
        <v>9</v>
      </c>
      <c r="B14" s="37">
        <v>1709</v>
      </c>
      <c r="C14" s="35">
        <f t="shared" si="0"/>
        <v>14</v>
      </c>
      <c r="D14" s="37">
        <v>1945</v>
      </c>
      <c r="E14" s="35">
        <f t="shared" si="1"/>
        <v>17</v>
      </c>
      <c r="F14" s="33">
        <f t="shared" si="2"/>
        <v>236</v>
      </c>
      <c r="G14" s="80">
        <f t="shared" si="3"/>
        <v>13.808999999999999</v>
      </c>
      <c r="H14" s="34"/>
      <c r="I14" s="98">
        <v>73</v>
      </c>
      <c r="J14" s="25">
        <v>2409</v>
      </c>
      <c r="K14" s="35">
        <f t="shared" si="4"/>
        <v>5</v>
      </c>
      <c r="L14" s="147">
        <v>2521</v>
      </c>
      <c r="M14" s="35">
        <f t="shared" si="5"/>
        <v>3</v>
      </c>
      <c r="N14" s="36">
        <f t="shared" si="6"/>
        <v>112</v>
      </c>
      <c r="O14" s="80">
        <f t="shared" si="7"/>
        <v>4.6500000000000004</v>
      </c>
    </row>
    <row r="15" spans="1:15" s="5" customFormat="1" ht="13" customHeight="1">
      <c r="A15" s="60">
        <v>10</v>
      </c>
      <c r="B15" s="32">
        <v>1723</v>
      </c>
      <c r="C15" s="31">
        <f t="shared" si="0"/>
        <v>13</v>
      </c>
      <c r="D15" s="32">
        <v>1962</v>
      </c>
      <c r="E15" s="31">
        <f t="shared" si="1"/>
        <v>16</v>
      </c>
      <c r="F15" s="33">
        <f t="shared" si="2"/>
        <v>239</v>
      </c>
      <c r="G15" s="79">
        <f t="shared" si="3"/>
        <v>13.871</v>
      </c>
      <c r="H15" s="34"/>
      <c r="I15" s="60">
        <v>74</v>
      </c>
      <c r="J15" s="24">
        <v>2414</v>
      </c>
      <c r="K15" s="31">
        <f t="shared" si="4"/>
        <v>4</v>
      </c>
      <c r="L15" s="192">
        <v>2524</v>
      </c>
      <c r="M15" s="31">
        <f t="shared" si="5"/>
        <v>3</v>
      </c>
      <c r="N15" s="33">
        <f t="shared" si="6"/>
        <v>110</v>
      </c>
      <c r="O15" s="79">
        <f t="shared" si="7"/>
        <v>4.5599999999999996</v>
      </c>
    </row>
    <row r="16" spans="1:15" s="5" customFormat="1" ht="13" customHeight="1">
      <c r="A16" s="60">
        <v>11</v>
      </c>
      <c r="B16" s="32">
        <v>1736</v>
      </c>
      <c r="C16" s="31">
        <f t="shared" si="0"/>
        <v>13</v>
      </c>
      <c r="D16" s="32">
        <v>1978</v>
      </c>
      <c r="E16" s="31">
        <f t="shared" si="1"/>
        <v>16</v>
      </c>
      <c r="F16" s="33">
        <f t="shared" si="2"/>
        <v>242</v>
      </c>
      <c r="G16" s="79">
        <f t="shared" si="3"/>
        <v>13.94</v>
      </c>
      <c r="H16" s="34"/>
      <c r="I16" s="60">
        <v>75</v>
      </c>
      <c r="J16" s="24">
        <v>2418</v>
      </c>
      <c r="K16" s="31">
        <f t="shared" si="4"/>
        <v>5</v>
      </c>
      <c r="L16" s="192">
        <v>2527</v>
      </c>
      <c r="M16" s="31">
        <f t="shared" si="5"/>
        <v>3</v>
      </c>
      <c r="N16" s="33">
        <f t="shared" si="6"/>
        <v>109</v>
      </c>
      <c r="O16" s="79">
        <f t="shared" si="7"/>
        <v>4.51</v>
      </c>
    </row>
    <row r="17" spans="1:15" s="5" customFormat="1" ht="13" customHeight="1">
      <c r="A17" s="60">
        <v>12</v>
      </c>
      <c r="B17" s="32">
        <v>1749</v>
      </c>
      <c r="C17" s="31">
        <f t="shared" si="0"/>
        <v>12</v>
      </c>
      <c r="D17" s="32">
        <v>1994</v>
      </c>
      <c r="E17" s="31">
        <f t="shared" si="1"/>
        <v>16</v>
      </c>
      <c r="F17" s="33">
        <f t="shared" si="2"/>
        <v>245</v>
      </c>
      <c r="G17" s="79">
        <f t="shared" si="3"/>
        <v>14.007999999999999</v>
      </c>
      <c r="H17" s="34"/>
      <c r="I17" s="60">
        <v>76</v>
      </c>
      <c r="J17" s="24">
        <v>2423</v>
      </c>
      <c r="K17" s="31">
        <f t="shared" si="4"/>
        <v>5</v>
      </c>
      <c r="L17" s="192">
        <v>2530</v>
      </c>
      <c r="M17" s="31">
        <f t="shared" si="5"/>
        <v>3</v>
      </c>
      <c r="N17" s="33">
        <f t="shared" si="6"/>
        <v>107</v>
      </c>
      <c r="O17" s="79">
        <f t="shared" si="7"/>
        <v>4.42</v>
      </c>
    </row>
    <row r="18" spans="1:15" s="5" customFormat="1" ht="13" customHeight="1">
      <c r="A18" s="98">
        <v>13</v>
      </c>
      <c r="B18" s="37">
        <v>1761</v>
      </c>
      <c r="C18" s="35">
        <f t="shared" si="0"/>
        <v>15</v>
      </c>
      <c r="D18" s="37">
        <v>2010</v>
      </c>
      <c r="E18" s="35">
        <f t="shared" si="1"/>
        <v>17</v>
      </c>
      <c r="F18" s="33">
        <f t="shared" si="2"/>
        <v>249</v>
      </c>
      <c r="G18" s="80">
        <f t="shared" si="3"/>
        <v>14.14</v>
      </c>
      <c r="H18" s="34"/>
      <c r="I18" s="98">
        <v>77</v>
      </c>
      <c r="J18" s="25">
        <v>2428</v>
      </c>
      <c r="K18" s="35">
        <f t="shared" si="4"/>
        <v>5</v>
      </c>
      <c r="L18" s="147">
        <v>2533</v>
      </c>
      <c r="M18" s="35">
        <f t="shared" si="5"/>
        <v>3</v>
      </c>
      <c r="N18" s="36">
        <f t="shared" si="6"/>
        <v>105</v>
      </c>
      <c r="O18" s="80">
        <f t="shared" si="7"/>
        <v>4.32</v>
      </c>
    </row>
    <row r="19" spans="1:15" s="5" customFormat="1" ht="13" customHeight="1">
      <c r="A19" s="60">
        <v>14</v>
      </c>
      <c r="B19" s="32">
        <v>1776</v>
      </c>
      <c r="C19" s="31">
        <f t="shared" si="0"/>
        <v>15</v>
      </c>
      <c r="D19" s="32">
        <v>2027</v>
      </c>
      <c r="E19" s="31">
        <f t="shared" si="1"/>
        <v>17</v>
      </c>
      <c r="F19" s="33">
        <f t="shared" si="2"/>
        <v>251</v>
      </c>
      <c r="G19" s="79">
        <f t="shared" si="3"/>
        <v>14.132999999999999</v>
      </c>
      <c r="H19" s="34"/>
      <c r="I19" s="60">
        <v>78</v>
      </c>
      <c r="J19" s="24">
        <v>2433</v>
      </c>
      <c r="K19" s="31">
        <f t="shared" si="4"/>
        <v>5</v>
      </c>
      <c r="L19" s="192">
        <v>2536</v>
      </c>
      <c r="M19" s="31">
        <f t="shared" si="5"/>
        <v>3</v>
      </c>
      <c r="N19" s="33">
        <f t="shared" si="6"/>
        <v>103</v>
      </c>
      <c r="O19" s="79">
        <f t="shared" si="7"/>
        <v>4.2300000000000004</v>
      </c>
    </row>
    <row r="20" spans="1:15" s="5" customFormat="1" ht="13" customHeight="1">
      <c r="A20" s="60">
        <v>15</v>
      </c>
      <c r="B20" s="32">
        <v>1791</v>
      </c>
      <c r="C20" s="31">
        <f t="shared" si="0"/>
        <v>16</v>
      </c>
      <c r="D20" s="32">
        <v>2044</v>
      </c>
      <c r="E20" s="31">
        <f t="shared" si="1"/>
        <v>17</v>
      </c>
      <c r="F20" s="33">
        <f t="shared" si="2"/>
        <v>253</v>
      </c>
      <c r="G20" s="79">
        <f t="shared" si="3"/>
        <v>14.125999999999999</v>
      </c>
      <c r="H20" s="34"/>
      <c r="I20" s="60">
        <v>79</v>
      </c>
      <c r="J20" s="24">
        <v>2438</v>
      </c>
      <c r="K20" s="31">
        <f t="shared" si="4"/>
        <v>5</v>
      </c>
      <c r="L20" s="192">
        <v>2539</v>
      </c>
      <c r="M20" s="31">
        <f t="shared" si="5"/>
        <v>3</v>
      </c>
      <c r="N20" s="33">
        <f t="shared" si="6"/>
        <v>101</v>
      </c>
      <c r="O20" s="79">
        <f t="shared" si="7"/>
        <v>4.1399999999999997</v>
      </c>
    </row>
    <row r="21" spans="1:15" s="5" customFormat="1" ht="13" customHeight="1">
      <c r="A21" s="60">
        <v>16</v>
      </c>
      <c r="B21" s="32">
        <v>1807</v>
      </c>
      <c r="C21" s="31">
        <f t="shared" si="0"/>
        <v>11</v>
      </c>
      <c r="D21" s="32">
        <v>2061</v>
      </c>
      <c r="E21" s="31">
        <f t="shared" si="1"/>
        <v>13</v>
      </c>
      <c r="F21" s="33">
        <f t="shared" si="2"/>
        <v>254</v>
      </c>
      <c r="G21" s="79">
        <f t="shared" si="3"/>
        <v>14.055999999999999</v>
      </c>
      <c r="H21" s="34"/>
      <c r="I21" s="60">
        <v>80</v>
      </c>
      <c r="J21" s="24">
        <v>2443</v>
      </c>
      <c r="K21" s="31">
        <f t="shared" si="4"/>
        <v>4</v>
      </c>
      <c r="L21" s="192">
        <v>2542</v>
      </c>
      <c r="M21" s="31">
        <f t="shared" si="5"/>
        <v>3</v>
      </c>
      <c r="N21" s="33">
        <f t="shared" si="6"/>
        <v>99</v>
      </c>
      <c r="O21" s="79">
        <f t="shared" si="7"/>
        <v>4.05</v>
      </c>
    </row>
    <row r="22" spans="1:15" s="5" customFormat="1" ht="13" customHeight="1">
      <c r="A22" s="98">
        <v>17</v>
      </c>
      <c r="B22" s="37">
        <v>1818</v>
      </c>
      <c r="C22" s="35">
        <f t="shared" si="0"/>
        <v>14</v>
      </c>
      <c r="D22" s="37">
        <v>2074</v>
      </c>
      <c r="E22" s="35">
        <f t="shared" si="1"/>
        <v>16</v>
      </c>
      <c r="F22" s="33">
        <f t="shared" si="2"/>
        <v>256</v>
      </c>
      <c r="G22" s="80">
        <f t="shared" si="3"/>
        <v>14.081</v>
      </c>
      <c r="H22" s="34"/>
      <c r="I22" s="98">
        <v>81</v>
      </c>
      <c r="J22" s="25">
        <v>2447</v>
      </c>
      <c r="K22" s="35">
        <f t="shared" si="4"/>
        <v>5</v>
      </c>
      <c r="L22" s="147">
        <v>2545</v>
      </c>
      <c r="M22" s="35">
        <f t="shared" si="5"/>
        <v>3</v>
      </c>
      <c r="N22" s="36">
        <f t="shared" si="6"/>
        <v>98</v>
      </c>
      <c r="O22" s="80">
        <f t="shared" si="7"/>
        <v>4</v>
      </c>
    </row>
    <row r="23" spans="1:15" s="5" customFormat="1" ht="13" customHeight="1">
      <c r="A23" s="60">
        <v>18</v>
      </c>
      <c r="B23" s="32">
        <v>1832</v>
      </c>
      <c r="C23" s="31">
        <f t="shared" si="0"/>
        <v>14</v>
      </c>
      <c r="D23" s="32">
        <v>2090</v>
      </c>
      <c r="E23" s="31">
        <f t="shared" si="1"/>
        <v>16</v>
      </c>
      <c r="F23" s="33">
        <f t="shared" si="2"/>
        <v>258</v>
      </c>
      <c r="G23" s="79">
        <f t="shared" si="3"/>
        <v>14.083</v>
      </c>
      <c r="H23" s="34"/>
      <c r="I23" s="60">
        <v>82</v>
      </c>
      <c r="J23" s="24">
        <v>2452</v>
      </c>
      <c r="K23" s="31">
        <f t="shared" si="4"/>
        <v>4</v>
      </c>
      <c r="L23" s="192">
        <v>2548</v>
      </c>
      <c r="M23" s="31">
        <f t="shared" si="5"/>
        <v>3</v>
      </c>
      <c r="N23" s="33">
        <f t="shared" si="6"/>
        <v>96</v>
      </c>
      <c r="O23" s="79">
        <f t="shared" si="7"/>
        <v>3.92</v>
      </c>
    </row>
    <row r="24" spans="1:15" s="5" customFormat="1" ht="13" customHeight="1">
      <c r="A24" s="60">
        <v>19</v>
      </c>
      <c r="B24" s="32">
        <v>1846</v>
      </c>
      <c r="C24" s="31">
        <f t="shared" si="0"/>
        <v>14</v>
      </c>
      <c r="D24" s="32">
        <v>2106</v>
      </c>
      <c r="E24" s="31">
        <f t="shared" si="1"/>
        <v>15</v>
      </c>
      <c r="F24" s="33">
        <f t="shared" si="2"/>
        <v>260</v>
      </c>
      <c r="G24" s="79">
        <f t="shared" si="3"/>
        <v>14.085000000000001</v>
      </c>
      <c r="H24" s="34"/>
      <c r="I24" s="60">
        <v>83</v>
      </c>
      <c r="J24" s="24">
        <v>2456</v>
      </c>
      <c r="K24" s="31">
        <f t="shared" si="4"/>
        <v>4</v>
      </c>
      <c r="L24" s="192">
        <v>2551</v>
      </c>
      <c r="M24" s="31">
        <f t="shared" si="5"/>
        <v>3</v>
      </c>
      <c r="N24" s="33">
        <f t="shared" si="6"/>
        <v>95</v>
      </c>
      <c r="O24" s="79">
        <f t="shared" si="7"/>
        <v>3.87</v>
      </c>
    </row>
    <row r="25" spans="1:15" s="5" customFormat="1" ht="13" customHeight="1">
      <c r="A25" s="60">
        <v>20</v>
      </c>
      <c r="B25" s="32">
        <v>1860</v>
      </c>
      <c r="C25" s="31">
        <f t="shared" si="0"/>
        <v>13</v>
      </c>
      <c r="D25" s="32">
        <v>2121</v>
      </c>
      <c r="E25" s="31">
        <f t="shared" si="1"/>
        <v>15</v>
      </c>
      <c r="F25" s="33">
        <f t="shared" si="2"/>
        <v>261</v>
      </c>
      <c r="G25" s="79">
        <f t="shared" si="3"/>
        <v>14.032</v>
      </c>
      <c r="H25" s="34"/>
      <c r="I25" s="60">
        <v>84</v>
      </c>
      <c r="J25" s="24">
        <v>2460</v>
      </c>
      <c r="K25" s="31">
        <f t="shared" si="4"/>
        <v>4</v>
      </c>
      <c r="L25" s="192">
        <v>2554</v>
      </c>
      <c r="M25" s="31">
        <f t="shared" si="5"/>
        <v>3</v>
      </c>
      <c r="N25" s="33">
        <f t="shared" si="6"/>
        <v>94</v>
      </c>
      <c r="O25" s="79">
        <f t="shared" si="7"/>
        <v>3.82</v>
      </c>
    </row>
    <row r="26" spans="1:15" s="5" customFormat="1" ht="13" customHeight="1">
      <c r="A26" s="98">
        <v>21</v>
      </c>
      <c r="B26" s="37">
        <v>1873</v>
      </c>
      <c r="C26" s="35">
        <f t="shared" si="0"/>
        <v>23</v>
      </c>
      <c r="D26" s="37">
        <v>2136</v>
      </c>
      <c r="E26" s="35">
        <f t="shared" si="1"/>
        <v>16</v>
      </c>
      <c r="F26" s="33">
        <f t="shared" si="2"/>
        <v>263</v>
      </c>
      <c r="G26" s="80">
        <f t="shared" si="3"/>
        <v>14.042</v>
      </c>
      <c r="H26" s="34"/>
      <c r="I26" s="98">
        <v>85</v>
      </c>
      <c r="J26" s="25">
        <v>2464</v>
      </c>
      <c r="K26" s="35">
        <f t="shared" si="4"/>
        <v>4</v>
      </c>
      <c r="L26" s="147">
        <v>2557</v>
      </c>
      <c r="M26" s="35">
        <f t="shared" si="5"/>
        <v>3</v>
      </c>
      <c r="N26" s="36">
        <f t="shared" si="6"/>
        <v>93</v>
      </c>
      <c r="O26" s="80">
        <f t="shared" si="7"/>
        <v>3.77</v>
      </c>
    </row>
    <row r="27" spans="1:15" s="5" customFormat="1" ht="13" customHeight="1">
      <c r="A27" s="60">
        <v>22</v>
      </c>
      <c r="B27" s="32">
        <v>1896</v>
      </c>
      <c r="C27" s="31">
        <f t="shared" si="0"/>
        <v>22</v>
      </c>
      <c r="D27" s="32">
        <v>2152</v>
      </c>
      <c r="E27" s="31">
        <f t="shared" si="1"/>
        <v>16</v>
      </c>
      <c r="F27" s="33">
        <f t="shared" si="2"/>
        <v>256</v>
      </c>
      <c r="G27" s="79">
        <f t="shared" si="3"/>
        <v>13.502000000000001</v>
      </c>
      <c r="H27" s="34"/>
      <c r="I27" s="60">
        <v>86</v>
      </c>
      <c r="J27" s="24">
        <v>2468</v>
      </c>
      <c r="K27" s="31">
        <f t="shared" si="4"/>
        <v>4</v>
      </c>
      <c r="L27" s="192">
        <v>2560</v>
      </c>
      <c r="M27" s="31">
        <f t="shared" si="5"/>
        <v>3</v>
      </c>
      <c r="N27" s="33">
        <f t="shared" si="6"/>
        <v>92</v>
      </c>
      <c r="O27" s="79">
        <f t="shared" si="7"/>
        <v>3.73</v>
      </c>
    </row>
    <row r="28" spans="1:15" s="5" customFormat="1" ht="13" customHeight="1">
      <c r="A28" s="60">
        <v>23</v>
      </c>
      <c r="B28" s="32">
        <v>1918</v>
      </c>
      <c r="C28" s="31">
        <f t="shared" si="0"/>
        <v>22</v>
      </c>
      <c r="D28" s="32">
        <v>2168</v>
      </c>
      <c r="E28" s="31">
        <f t="shared" si="1"/>
        <v>16</v>
      </c>
      <c r="F28" s="33">
        <f t="shared" si="2"/>
        <v>250</v>
      </c>
      <c r="G28" s="79">
        <f t="shared" si="3"/>
        <v>13.034000000000001</v>
      </c>
      <c r="H28" s="34"/>
      <c r="I28" s="60">
        <v>87</v>
      </c>
      <c r="J28" s="24">
        <v>2472</v>
      </c>
      <c r="K28" s="31">
        <f t="shared" si="4"/>
        <v>4</v>
      </c>
      <c r="L28" s="192">
        <v>2563</v>
      </c>
      <c r="M28" s="31">
        <f t="shared" si="5"/>
        <v>3</v>
      </c>
      <c r="N28" s="33">
        <f t="shared" si="6"/>
        <v>91</v>
      </c>
      <c r="O28" s="79">
        <f t="shared" si="7"/>
        <v>3.68</v>
      </c>
    </row>
    <row r="29" spans="1:15" s="5" customFormat="1" ht="13" customHeight="1">
      <c r="A29" s="60">
        <v>24</v>
      </c>
      <c r="B29" s="32">
        <v>1940</v>
      </c>
      <c r="C29" s="31">
        <f t="shared" si="0"/>
        <v>22</v>
      </c>
      <c r="D29" s="32">
        <v>2184</v>
      </c>
      <c r="E29" s="31">
        <f t="shared" si="1"/>
        <v>16</v>
      </c>
      <c r="F29" s="33">
        <f t="shared" si="2"/>
        <v>244</v>
      </c>
      <c r="G29" s="79">
        <f t="shared" si="3"/>
        <v>12.577</v>
      </c>
      <c r="H29" s="34"/>
      <c r="I29" s="60">
        <v>88</v>
      </c>
      <c r="J29" s="24">
        <v>2476</v>
      </c>
      <c r="K29" s="31">
        <f t="shared" si="4"/>
        <v>4</v>
      </c>
      <c r="L29" s="192">
        <v>2566</v>
      </c>
      <c r="M29" s="31">
        <f t="shared" si="5"/>
        <v>3</v>
      </c>
      <c r="N29" s="33">
        <f t="shared" si="6"/>
        <v>90</v>
      </c>
      <c r="O29" s="79">
        <f t="shared" si="7"/>
        <v>3.63</v>
      </c>
    </row>
    <row r="30" spans="1:15" s="5" customFormat="1" ht="13" customHeight="1">
      <c r="A30" s="98">
        <v>25</v>
      </c>
      <c r="B30" s="37">
        <v>1962</v>
      </c>
      <c r="C30" s="35">
        <f t="shared" si="0"/>
        <v>17</v>
      </c>
      <c r="D30" s="37">
        <v>2200</v>
      </c>
      <c r="E30" s="35">
        <f t="shared" si="1"/>
        <v>17</v>
      </c>
      <c r="F30" s="33">
        <f t="shared" si="2"/>
        <v>238</v>
      </c>
      <c r="G30" s="80">
        <f t="shared" si="3"/>
        <v>12.13</v>
      </c>
      <c r="H30" s="34"/>
      <c r="I30" s="98">
        <v>89</v>
      </c>
      <c r="J30" s="25">
        <v>2480</v>
      </c>
      <c r="K30" s="35">
        <f t="shared" si="4"/>
        <v>5</v>
      </c>
      <c r="L30" s="147">
        <v>2569</v>
      </c>
      <c r="M30" s="35">
        <f t="shared" si="5"/>
        <v>3</v>
      </c>
      <c r="N30" s="36">
        <f t="shared" si="6"/>
        <v>89</v>
      </c>
      <c r="O30" s="80">
        <f t="shared" si="7"/>
        <v>3.59</v>
      </c>
    </row>
    <row r="31" spans="1:15" s="5" customFormat="1" ht="13" customHeight="1">
      <c r="A31" s="60">
        <v>26</v>
      </c>
      <c r="B31" s="32">
        <v>1979</v>
      </c>
      <c r="C31" s="31">
        <f t="shared" si="0"/>
        <v>15</v>
      </c>
      <c r="D31" s="32">
        <v>2217</v>
      </c>
      <c r="E31" s="31">
        <f t="shared" si="1"/>
        <v>13</v>
      </c>
      <c r="F31" s="33">
        <f t="shared" si="2"/>
        <v>238</v>
      </c>
      <c r="G31" s="79">
        <f t="shared" si="3"/>
        <v>12.026</v>
      </c>
      <c r="H31" s="34"/>
      <c r="I31" s="60">
        <v>90</v>
      </c>
      <c r="J31" s="24">
        <v>2485</v>
      </c>
      <c r="K31" s="31">
        <f t="shared" si="4"/>
        <v>3</v>
      </c>
      <c r="L31" s="192">
        <v>2572</v>
      </c>
      <c r="M31" s="31">
        <f t="shared" si="5"/>
        <v>3</v>
      </c>
      <c r="N31" s="33">
        <f t="shared" si="6"/>
        <v>87</v>
      </c>
      <c r="O31" s="79">
        <f t="shared" si="7"/>
        <v>3.5</v>
      </c>
    </row>
    <row r="32" spans="1:15" s="5" customFormat="1" ht="13" customHeight="1">
      <c r="A32" s="60">
        <v>27</v>
      </c>
      <c r="B32" s="32">
        <v>1994</v>
      </c>
      <c r="C32" s="31">
        <f t="shared" si="0"/>
        <v>15</v>
      </c>
      <c r="D32" s="32">
        <v>2230</v>
      </c>
      <c r="E32" s="31">
        <f t="shared" si="1"/>
        <v>13</v>
      </c>
      <c r="F32" s="33">
        <f t="shared" si="2"/>
        <v>236</v>
      </c>
      <c r="G32" s="79">
        <f t="shared" si="3"/>
        <v>11.836</v>
      </c>
      <c r="H32" s="34"/>
      <c r="I32" s="60">
        <v>91</v>
      </c>
      <c r="J32" s="24">
        <v>2488</v>
      </c>
      <c r="K32" s="31">
        <f t="shared" si="4"/>
        <v>3</v>
      </c>
      <c r="L32" s="192">
        <v>2575</v>
      </c>
      <c r="M32" s="31">
        <f t="shared" si="5"/>
        <v>3</v>
      </c>
      <c r="N32" s="33">
        <f t="shared" si="6"/>
        <v>87</v>
      </c>
      <c r="O32" s="79">
        <f t="shared" si="7"/>
        <v>3.5</v>
      </c>
    </row>
    <row r="33" spans="1:15" s="5" customFormat="1" ht="13" customHeight="1">
      <c r="A33" s="60">
        <v>28</v>
      </c>
      <c r="B33" s="32">
        <v>2009</v>
      </c>
      <c r="C33" s="31">
        <f t="shared" si="0"/>
        <v>15</v>
      </c>
      <c r="D33" s="32">
        <v>2243</v>
      </c>
      <c r="E33" s="31">
        <f t="shared" si="1"/>
        <v>13</v>
      </c>
      <c r="F33" s="33">
        <f t="shared" si="2"/>
        <v>234</v>
      </c>
      <c r="G33" s="79">
        <f t="shared" si="3"/>
        <v>11.648</v>
      </c>
      <c r="H33" s="34"/>
      <c r="I33" s="60">
        <v>92</v>
      </c>
      <c r="J33" s="24">
        <v>2491</v>
      </c>
      <c r="K33" s="31">
        <f t="shared" si="4"/>
        <v>3</v>
      </c>
      <c r="L33" s="192">
        <v>2578</v>
      </c>
      <c r="M33" s="31">
        <f t="shared" si="5"/>
        <v>3</v>
      </c>
      <c r="N33" s="33">
        <f t="shared" si="6"/>
        <v>87</v>
      </c>
      <c r="O33" s="79">
        <f t="shared" si="7"/>
        <v>3.49</v>
      </c>
    </row>
    <row r="34" spans="1:15" s="5" customFormat="1" ht="13" customHeight="1">
      <c r="A34" s="98">
        <v>29</v>
      </c>
      <c r="B34" s="37">
        <v>2024</v>
      </c>
      <c r="C34" s="35">
        <f t="shared" si="0"/>
        <v>14</v>
      </c>
      <c r="D34" s="37">
        <v>2256</v>
      </c>
      <c r="E34" s="35">
        <f t="shared" si="1"/>
        <v>11</v>
      </c>
      <c r="F34" s="33">
        <f t="shared" si="2"/>
        <v>232</v>
      </c>
      <c r="G34" s="80">
        <f t="shared" si="3"/>
        <v>11.462</v>
      </c>
      <c r="H34" s="34"/>
      <c r="I34" s="180">
        <v>93</v>
      </c>
      <c r="J34" s="189">
        <v>2494</v>
      </c>
      <c r="K34" s="190"/>
      <c r="L34" s="193">
        <v>2581</v>
      </c>
      <c r="M34" s="191"/>
      <c r="N34" s="159">
        <f t="shared" si="6"/>
        <v>87</v>
      </c>
      <c r="O34" s="160">
        <f t="shared" si="7"/>
        <v>3.49</v>
      </c>
    </row>
    <row r="35" spans="1:15" s="5" customFormat="1" ht="13" customHeight="1">
      <c r="A35" s="60">
        <v>30</v>
      </c>
      <c r="B35" s="32">
        <v>2038</v>
      </c>
      <c r="C35" s="31">
        <f t="shared" si="0"/>
        <v>14</v>
      </c>
      <c r="D35" s="32">
        <v>2267</v>
      </c>
      <c r="E35" s="31">
        <f t="shared" si="1"/>
        <v>11</v>
      </c>
      <c r="F35" s="33">
        <f t="shared" si="2"/>
        <v>229</v>
      </c>
      <c r="G35" s="79">
        <f t="shared" si="3"/>
        <v>11.237</v>
      </c>
      <c r="H35" s="34"/>
      <c r="I35" s="178" t="s">
        <v>13</v>
      </c>
      <c r="J35" s="182" t="s">
        <v>14</v>
      </c>
      <c r="K35" s="183"/>
      <c r="L35" s="182" t="s">
        <v>14</v>
      </c>
      <c r="M35" s="183"/>
      <c r="N35" s="183" t="s">
        <v>15</v>
      </c>
      <c r="O35" s="183" t="s">
        <v>16</v>
      </c>
    </row>
    <row r="36" spans="1:15" s="5" customFormat="1" ht="13" customHeight="1">
      <c r="A36" s="60">
        <v>31</v>
      </c>
      <c r="B36" s="32">
        <v>2052</v>
      </c>
      <c r="C36" s="31">
        <f t="shared" si="0"/>
        <v>14</v>
      </c>
      <c r="D36" s="32">
        <v>2278</v>
      </c>
      <c r="E36" s="31">
        <f t="shared" si="1"/>
        <v>11</v>
      </c>
      <c r="F36" s="33">
        <f t="shared" si="2"/>
        <v>226</v>
      </c>
      <c r="G36" s="79">
        <f t="shared" si="3"/>
        <v>11.013999999999999</v>
      </c>
      <c r="H36" s="34"/>
      <c r="I36" s="178"/>
      <c r="J36" s="111"/>
      <c r="K36" s="109"/>
      <c r="L36" s="111"/>
      <c r="M36" s="109"/>
      <c r="N36" s="109"/>
      <c r="O36" s="109"/>
    </row>
    <row r="37" spans="1:15" s="5" customFormat="1" ht="13" customHeight="1">
      <c r="A37" s="60">
        <v>32</v>
      </c>
      <c r="B37" s="32">
        <v>2066</v>
      </c>
      <c r="C37" s="31">
        <f t="shared" si="0"/>
        <v>14</v>
      </c>
      <c r="D37" s="32">
        <v>2289</v>
      </c>
      <c r="E37" s="31">
        <f t="shared" si="1"/>
        <v>11</v>
      </c>
      <c r="F37" s="33">
        <f t="shared" si="2"/>
        <v>223</v>
      </c>
      <c r="G37" s="79">
        <f t="shared" si="3"/>
        <v>10.794</v>
      </c>
      <c r="H37" s="34"/>
      <c r="I37" s="178"/>
      <c r="J37" s="111"/>
      <c r="K37" s="109"/>
      <c r="L37" s="111"/>
      <c r="M37" s="109"/>
      <c r="N37" s="109"/>
      <c r="O37" s="109"/>
    </row>
    <row r="38" spans="1:15" s="5" customFormat="1" ht="13" customHeight="1">
      <c r="A38" s="98">
        <v>33</v>
      </c>
      <c r="B38" s="37">
        <v>2080</v>
      </c>
      <c r="C38" s="35">
        <f t="shared" si="0"/>
        <v>13</v>
      </c>
      <c r="D38" s="37">
        <v>2300</v>
      </c>
      <c r="E38" s="35">
        <f t="shared" si="1"/>
        <v>11</v>
      </c>
      <c r="F38" s="33">
        <f t="shared" si="2"/>
        <v>220</v>
      </c>
      <c r="G38" s="80">
        <f t="shared" si="3"/>
        <v>10.577</v>
      </c>
      <c r="H38" s="34"/>
      <c r="I38" s="179"/>
      <c r="J38" s="58">
        <v>1887</v>
      </c>
      <c r="K38" s="83"/>
      <c r="L38" s="58">
        <v>1920</v>
      </c>
      <c r="M38" s="83"/>
      <c r="N38" s="159">
        <f>L38-J38</f>
        <v>33</v>
      </c>
      <c r="O38" s="160">
        <f t="shared" ref="O38" si="8">ROUND(N38/J38*100,2)</f>
        <v>1.75</v>
      </c>
    </row>
    <row r="39" spans="1:15" s="5" customFormat="1" ht="13" customHeight="1">
      <c r="A39" s="60">
        <v>34</v>
      </c>
      <c r="B39" s="32">
        <v>2093</v>
      </c>
      <c r="C39" s="31">
        <f t="shared" si="0"/>
        <v>13</v>
      </c>
      <c r="D39" s="32">
        <v>2311</v>
      </c>
      <c r="E39" s="31">
        <f t="shared" si="1"/>
        <v>11</v>
      </c>
      <c r="F39" s="33">
        <f t="shared" si="2"/>
        <v>218</v>
      </c>
      <c r="G39" s="79">
        <f t="shared" si="3"/>
        <v>10.416</v>
      </c>
      <c r="H39" s="34"/>
      <c r="I39" s="34"/>
      <c r="J39" s="39"/>
      <c r="K39" s="34"/>
      <c r="L39" s="40"/>
      <c r="M39" s="39"/>
      <c r="N39" s="34"/>
      <c r="O39" s="34"/>
    </row>
    <row r="40" spans="1:15" s="5" customFormat="1" ht="13" customHeight="1">
      <c r="A40" s="60">
        <v>35</v>
      </c>
      <c r="B40" s="32">
        <v>2106</v>
      </c>
      <c r="C40" s="31">
        <f t="shared" si="0"/>
        <v>13</v>
      </c>
      <c r="D40" s="32">
        <v>2322</v>
      </c>
      <c r="E40" s="31">
        <f t="shared" si="1"/>
        <v>11</v>
      </c>
      <c r="F40" s="33">
        <f t="shared" si="2"/>
        <v>216</v>
      </c>
      <c r="G40" s="79">
        <f t="shared" si="3"/>
        <v>10.256</v>
      </c>
      <c r="H40" s="34"/>
      <c r="I40" s="34"/>
      <c r="J40" s="39"/>
      <c r="K40" s="34"/>
      <c r="L40" s="34"/>
      <c r="M40" s="34"/>
      <c r="N40" s="34"/>
      <c r="O40" s="34"/>
    </row>
    <row r="41" spans="1:15" s="5" customFormat="1" ht="13" customHeight="1">
      <c r="A41" s="60">
        <v>36</v>
      </c>
      <c r="B41" s="32">
        <v>2119</v>
      </c>
      <c r="C41" s="31">
        <f t="shared" si="0"/>
        <v>13</v>
      </c>
      <c r="D41" s="32">
        <v>2333</v>
      </c>
      <c r="E41" s="31">
        <f t="shared" si="1"/>
        <v>11</v>
      </c>
      <c r="F41" s="33">
        <f t="shared" si="2"/>
        <v>214</v>
      </c>
      <c r="G41" s="79">
        <f t="shared" si="3"/>
        <v>10.099</v>
      </c>
      <c r="H41" s="34"/>
      <c r="I41" s="34"/>
      <c r="J41" s="39"/>
      <c r="K41" s="34"/>
      <c r="L41" s="34"/>
      <c r="M41" s="34"/>
      <c r="N41" s="34"/>
      <c r="O41" s="34"/>
    </row>
    <row r="42" spans="1:15" s="5" customFormat="1" ht="13" customHeight="1">
      <c r="A42" s="98">
        <v>37</v>
      </c>
      <c r="B42" s="37">
        <v>2132</v>
      </c>
      <c r="C42" s="35">
        <f t="shared" si="0"/>
        <v>12</v>
      </c>
      <c r="D42" s="37">
        <v>2344</v>
      </c>
      <c r="E42" s="35">
        <f t="shared" si="1"/>
        <v>10</v>
      </c>
      <c r="F42" s="33">
        <f t="shared" si="2"/>
        <v>212</v>
      </c>
      <c r="G42" s="80">
        <f t="shared" si="3"/>
        <v>9.9440000000000008</v>
      </c>
      <c r="H42" s="34"/>
      <c r="I42" s="34"/>
      <c r="J42" s="39"/>
      <c r="K42" s="34"/>
      <c r="L42" s="34"/>
      <c r="M42" s="34"/>
      <c r="N42" s="34"/>
      <c r="O42" s="34"/>
    </row>
    <row r="43" spans="1:15" s="5" customFormat="1" ht="13" customHeight="1">
      <c r="A43" s="60">
        <v>38</v>
      </c>
      <c r="B43" s="32">
        <v>2144</v>
      </c>
      <c r="C43" s="31">
        <f t="shared" si="0"/>
        <v>12</v>
      </c>
      <c r="D43" s="32">
        <v>2354</v>
      </c>
      <c r="E43" s="31">
        <f t="shared" si="1"/>
        <v>10</v>
      </c>
      <c r="F43" s="33">
        <f t="shared" si="2"/>
        <v>210</v>
      </c>
      <c r="G43" s="79">
        <f t="shared" si="3"/>
        <v>9.7949999999999999</v>
      </c>
      <c r="H43" s="34"/>
      <c r="I43" s="34"/>
      <c r="J43" s="39"/>
      <c r="K43" s="34"/>
      <c r="L43" s="40"/>
      <c r="M43" s="39"/>
      <c r="N43" s="34"/>
      <c r="O43" s="34"/>
    </row>
    <row r="44" spans="1:15" s="5" customFormat="1" ht="13" customHeight="1">
      <c r="A44" s="60">
        <v>39</v>
      </c>
      <c r="B44" s="32">
        <v>2156</v>
      </c>
      <c r="C44" s="31">
        <f t="shared" si="0"/>
        <v>11</v>
      </c>
      <c r="D44" s="32">
        <v>2364</v>
      </c>
      <c r="E44" s="31">
        <f t="shared" si="1"/>
        <v>9</v>
      </c>
      <c r="F44" s="33">
        <f t="shared" si="2"/>
        <v>208</v>
      </c>
      <c r="G44" s="79">
        <f t="shared" si="3"/>
        <v>9.6470000000000002</v>
      </c>
      <c r="H44" s="34"/>
      <c r="I44" s="34"/>
      <c r="J44" s="34"/>
      <c r="K44" s="34"/>
      <c r="L44" s="34"/>
      <c r="M44" s="34"/>
      <c r="N44" s="34"/>
      <c r="O44" s="34"/>
    </row>
    <row r="45" spans="1:15" s="5" customFormat="1" ht="13" customHeight="1">
      <c r="A45" s="60">
        <v>40</v>
      </c>
      <c r="B45" s="32">
        <v>2167</v>
      </c>
      <c r="C45" s="31">
        <f t="shared" si="0"/>
        <v>11</v>
      </c>
      <c r="D45" s="32">
        <v>2373</v>
      </c>
      <c r="E45" s="31">
        <f t="shared" si="1"/>
        <v>9</v>
      </c>
      <c r="F45" s="33">
        <f t="shared" si="2"/>
        <v>206</v>
      </c>
      <c r="G45" s="79">
        <f t="shared" si="3"/>
        <v>9.5060000000000002</v>
      </c>
      <c r="H45" s="34"/>
      <c r="I45" s="34"/>
      <c r="J45" s="39"/>
      <c r="K45" s="34"/>
      <c r="L45" s="34"/>
      <c r="M45" s="34"/>
      <c r="N45" s="34"/>
      <c r="O45" s="34"/>
    </row>
    <row r="46" spans="1:15" s="5" customFormat="1" ht="13" customHeight="1">
      <c r="A46" s="98">
        <v>41</v>
      </c>
      <c r="B46" s="37">
        <v>2178</v>
      </c>
      <c r="C46" s="35">
        <f t="shared" si="0"/>
        <v>11</v>
      </c>
      <c r="D46" s="37">
        <v>2382</v>
      </c>
      <c r="E46" s="35">
        <f t="shared" si="1"/>
        <v>9</v>
      </c>
      <c r="F46" s="33">
        <f t="shared" si="2"/>
        <v>204</v>
      </c>
      <c r="G46" s="80">
        <f t="shared" si="3"/>
        <v>9.3659999999999997</v>
      </c>
      <c r="H46" s="34"/>
      <c r="I46" s="34"/>
      <c r="J46" s="39"/>
      <c r="K46" s="34"/>
      <c r="L46" s="34"/>
      <c r="M46" s="34"/>
      <c r="N46" s="34"/>
      <c r="O46" s="34"/>
    </row>
    <row r="47" spans="1:15" s="5" customFormat="1" ht="13" customHeight="1">
      <c r="A47" s="60">
        <v>42</v>
      </c>
      <c r="B47" s="32">
        <v>2189</v>
      </c>
      <c r="C47" s="31">
        <f t="shared" si="0"/>
        <v>10</v>
      </c>
      <c r="D47" s="32">
        <v>2391</v>
      </c>
      <c r="E47" s="31">
        <f t="shared" si="1"/>
        <v>8</v>
      </c>
      <c r="F47" s="33">
        <f t="shared" si="2"/>
        <v>202</v>
      </c>
      <c r="G47" s="79">
        <f t="shared" si="3"/>
        <v>9.2279999999999998</v>
      </c>
      <c r="H47" s="34"/>
      <c r="I47" s="34"/>
      <c r="J47" s="39"/>
      <c r="K47" s="34"/>
      <c r="L47" s="40"/>
      <c r="M47" s="39"/>
      <c r="N47" s="34"/>
      <c r="O47" s="34"/>
    </row>
    <row r="48" spans="1:15" s="5" customFormat="1" ht="13" customHeight="1">
      <c r="A48" s="60">
        <v>43</v>
      </c>
      <c r="B48" s="32">
        <v>2199</v>
      </c>
      <c r="C48" s="31">
        <f t="shared" si="0"/>
        <v>10</v>
      </c>
      <c r="D48" s="32">
        <v>2399</v>
      </c>
      <c r="E48" s="31">
        <f t="shared" si="1"/>
        <v>8</v>
      </c>
      <c r="F48" s="33">
        <f t="shared" si="2"/>
        <v>200</v>
      </c>
      <c r="G48" s="79">
        <f t="shared" si="3"/>
        <v>9.0950000000000006</v>
      </c>
      <c r="H48" s="34"/>
      <c r="I48" s="34"/>
      <c r="J48" s="39"/>
      <c r="K48" s="34"/>
      <c r="L48" s="34"/>
      <c r="M48" s="34"/>
      <c r="N48" s="34"/>
      <c r="O48" s="34"/>
    </row>
    <row r="49" spans="1:15" s="5" customFormat="1" ht="13" customHeight="1">
      <c r="A49" s="60">
        <v>44</v>
      </c>
      <c r="B49" s="32">
        <v>2209</v>
      </c>
      <c r="C49" s="31">
        <f t="shared" si="0"/>
        <v>9</v>
      </c>
      <c r="D49" s="32">
        <v>2407</v>
      </c>
      <c r="E49" s="31">
        <f t="shared" si="1"/>
        <v>7</v>
      </c>
      <c r="F49" s="33">
        <f t="shared" si="2"/>
        <v>198</v>
      </c>
      <c r="G49" s="79">
        <f t="shared" si="3"/>
        <v>8.9629999999999992</v>
      </c>
      <c r="H49" s="34"/>
      <c r="I49" s="34"/>
      <c r="J49" s="39"/>
      <c r="K49" s="34"/>
      <c r="L49" s="34"/>
      <c r="M49" s="34"/>
      <c r="N49" s="34"/>
      <c r="O49" s="34"/>
    </row>
    <row r="50" spans="1:15" s="5" customFormat="1" ht="13" customHeight="1">
      <c r="A50" s="98">
        <v>45</v>
      </c>
      <c r="B50" s="37">
        <v>2218</v>
      </c>
      <c r="C50" s="35">
        <f t="shared" si="0"/>
        <v>9</v>
      </c>
      <c r="D50" s="37">
        <v>2414</v>
      </c>
      <c r="E50" s="35">
        <f t="shared" si="1"/>
        <v>6</v>
      </c>
      <c r="F50" s="33">
        <f t="shared" si="2"/>
        <v>196</v>
      </c>
      <c r="G50" s="80">
        <f t="shared" si="3"/>
        <v>8.8369999999999997</v>
      </c>
      <c r="H50" s="34"/>
      <c r="I50" s="34"/>
      <c r="J50" s="39"/>
      <c r="K50" s="34"/>
      <c r="L50" s="34"/>
      <c r="M50" s="34"/>
      <c r="N50" s="34"/>
      <c r="O50" s="34"/>
    </row>
    <row r="51" spans="1:15" s="5" customFormat="1" ht="13" customHeight="1">
      <c r="A51" s="60">
        <v>46</v>
      </c>
      <c r="B51" s="32">
        <v>2227</v>
      </c>
      <c r="C51" s="31">
        <f t="shared" si="0"/>
        <v>9</v>
      </c>
      <c r="D51" s="32">
        <v>2420</v>
      </c>
      <c r="E51" s="31">
        <f t="shared" si="1"/>
        <v>6</v>
      </c>
      <c r="F51" s="33">
        <f t="shared" si="2"/>
        <v>193</v>
      </c>
      <c r="G51" s="79">
        <f t="shared" si="3"/>
        <v>8.6660000000000004</v>
      </c>
      <c r="H51" s="34"/>
      <c r="I51" s="34"/>
      <c r="J51" s="39"/>
      <c r="K51" s="34"/>
      <c r="L51" s="40"/>
      <c r="M51" s="39"/>
      <c r="N51" s="34"/>
      <c r="O51" s="34"/>
    </row>
    <row r="52" spans="1:15" s="5" customFormat="1" ht="13" customHeight="1">
      <c r="A52" s="60">
        <v>47</v>
      </c>
      <c r="B52" s="32">
        <v>2236</v>
      </c>
      <c r="C52" s="31">
        <f t="shared" si="0"/>
        <v>9</v>
      </c>
      <c r="D52" s="32">
        <v>2426</v>
      </c>
      <c r="E52" s="31">
        <f t="shared" si="1"/>
        <v>6</v>
      </c>
      <c r="F52" s="33">
        <f t="shared" si="2"/>
        <v>190</v>
      </c>
      <c r="G52" s="79">
        <f t="shared" si="3"/>
        <v>8.4969999999999999</v>
      </c>
      <c r="H52" s="34"/>
      <c r="I52" s="34"/>
      <c r="J52" s="39"/>
      <c r="K52" s="34"/>
      <c r="L52" s="34"/>
      <c r="M52" s="34"/>
      <c r="N52" s="34"/>
      <c r="O52" s="34"/>
    </row>
    <row r="53" spans="1:15" s="5" customFormat="1" ht="13" customHeight="1">
      <c r="A53" s="60">
        <v>48</v>
      </c>
      <c r="B53" s="32">
        <v>2245</v>
      </c>
      <c r="C53" s="31">
        <f t="shared" si="0"/>
        <v>9</v>
      </c>
      <c r="D53" s="32">
        <v>2432</v>
      </c>
      <c r="E53" s="31">
        <f t="shared" si="1"/>
        <v>6</v>
      </c>
      <c r="F53" s="33">
        <f t="shared" si="2"/>
        <v>187</v>
      </c>
      <c r="G53" s="79">
        <f t="shared" si="3"/>
        <v>8.33</v>
      </c>
      <c r="H53" s="34"/>
      <c r="I53" s="34"/>
      <c r="J53" s="39"/>
      <c r="K53" s="34"/>
      <c r="L53" s="34"/>
      <c r="M53" s="34"/>
      <c r="N53" s="34"/>
      <c r="O53" s="34"/>
    </row>
    <row r="54" spans="1:15" s="5" customFormat="1" ht="13" customHeight="1">
      <c r="A54" s="98">
        <v>49</v>
      </c>
      <c r="B54" s="37">
        <v>2254</v>
      </c>
      <c r="C54" s="35">
        <f t="shared" si="0"/>
        <v>9</v>
      </c>
      <c r="D54" s="37">
        <v>2438</v>
      </c>
      <c r="E54" s="35">
        <f t="shared" si="1"/>
        <v>6</v>
      </c>
      <c r="F54" s="33">
        <f t="shared" si="2"/>
        <v>184</v>
      </c>
      <c r="G54" s="80">
        <f t="shared" si="3"/>
        <v>8.1630000000000003</v>
      </c>
      <c r="H54" s="34"/>
      <c r="I54" s="34"/>
      <c r="J54" s="39"/>
      <c r="K54" s="34"/>
      <c r="L54" s="34"/>
      <c r="M54" s="34"/>
      <c r="N54" s="34"/>
      <c r="O54" s="34"/>
    </row>
    <row r="55" spans="1:15" s="5" customFormat="1" ht="13" customHeight="1">
      <c r="A55" s="60">
        <v>50</v>
      </c>
      <c r="B55" s="32">
        <v>2263</v>
      </c>
      <c r="C55" s="31">
        <f t="shared" si="0"/>
        <v>9</v>
      </c>
      <c r="D55" s="32">
        <v>2444</v>
      </c>
      <c r="E55" s="31">
        <f t="shared" si="1"/>
        <v>6</v>
      </c>
      <c r="F55" s="33">
        <f t="shared" si="2"/>
        <v>181</v>
      </c>
      <c r="G55" s="79">
        <f t="shared" si="3"/>
        <v>7.9980000000000002</v>
      </c>
      <c r="H55" s="34"/>
      <c r="I55" s="34"/>
      <c r="J55" s="39"/>
      <c r="K55" s="34"/>
      <c r="L55" s="40"/>
      <c r="M55" s="39"/>
      <c r="N55" s="34"/>
      <c r="O55" s="34"/>
    </row>
    <row r="56" spans="1:15" s="5" customFormat="1" ht="13" customHeight="1">
      <c r="A56" s="60">
        <v>51</v>
      </c>
      <c r="B56" s="32">
        <v>2272</v>
      </c>
      <c r="C56" s="31">
        <f t="shared" si="0"/>
        <v>9</v>
      </c>
      <c r="D56" s="32">
        <v>2450</v>
      </c>
      <c r="E56" s="31">
        <f t="shared" si="1"/>
        <v>5</v>
      </c>
      <c r="F56" s="33">
        <f t="shared" si="2"/>
        <v>178</v>
      </c>
      <c r="G56" s="79">
        <f t="shared" si="3"/>
        <v>7.835</v>
      </c>
      <c r="H56" s="34"/>
      <c r="I56" s="34"/>
      <c r="J56" s="39"/>
      <c r="K56" s="34"/>
      <c r="L56" s="34"/>
      <c r="M56" s="34"/>
      <c r="N56" s="34"/>
      <c r="O56" s="34"/>
    </row>
    <row r="57" spans="1:15" s="5" customFormat="1" ht="13" customHeight="1">
      <c r="A57" s="60">
        <v>52</v>
      </c>
      <c r="B57" s="32">
        <v>2281</v>
      </c>
      <c r="C57" s="31">
        <f t="shared" si="0"/>
        <v>8</v>
      </c>
      <c r="D57" s="32">
        <v>2455</v>
      </c>
      <c r="E57" s="31">
        <f t="shared" si="1"/>
        <v>5</v>
      </c>
      <c r="F57" s="33">
        <f t="shared" si="2"/>
        <v>174</v>
      </c>
      <c r="G57" s="79">
        <f t="shared" si="3"/>
        <v>7.6280000000000001</v>
      </c>
      <c r="H57" s="34"/>
      <c r="I57" s="34"/>
      <c r="J57" s="39"/>
      <c r="K57" s="34"/>
      <c r="L57" s="34"/>
      <c r="M57" s="34"/>
      <c r="N57" s="34"/>
      <c r="O57" s="34"/>
    </row>
    <row r="58" spans="1:15" s="5" customFormat="1" ht="13" customHeight="1">
      <c r="A58" s="98">
        <v>53</v>
      </c>
      <c r="B58" s="37">
        <v>2289</v>
      </c>
      <c r="C58" s="35">
        <f t="shared" si="0"/>
        <v>9</v>
      </c>
      <c r="D58" s="37">
        <v>2460</v>
      </c>
      <c r="E58" s="35">
        <f t="shared" si="1"/>
        <v>4</v>
      </c>
      <c r="F58" s="33">
        <f t="shared" si="2"/>
        <v>171</v>
      </c>
      <c r="G58" s="80">
        <f t="shared" si="3"/>
        <v>7.4710000000000001</v>
      </c>
      <c r="H58" s="34"/>
      <c r="I58" s="34"/>
      <c r="J58" s="39"/>
      <c r="K58" s="34"/>
      <c r="L58" s="34"/>
      <c r="M58" s="34"/>
      <c r="N58" s="34"/>
      <c r="O58" s="34"/>
    </row>
    <row r="59" spans="1:15" s="5" customFormat="1" ht="13" customHeight="1">
      <c r="A59" s="60">
        <v>54</v>
      </c>
      <c r="B59" s="32">
        <v>2298</v>
      </c>
      <c r="C59" s="31">
        <f t="shared" si="0"/>
        <v>9</v>
      </c>
      <c r="D59" s="32">
        <v>2464</v>
      </c>
      <c r="E59" s="31">
        <f t="shared" si="1"/>
        <v>3</v>
      </c>
      <c r="F59" s="33">
        <f t="shared" si="2"/>
        <v>166</v>
      </c>
      <c r="G59" s="79">
        <f t="shared" si="3"/>
        <v>7.2240000000000002</v>
      </c>
      <c r="H59" s="34"/>
      <c r="I59" s="34"/>
      <c r="J59" s="39"/>
      <c r="K59" s="34"/>
      <c r="L59" s="40"/>
      <c r="M59" s="39"/>
      <c r="N59" s="34"/>
      <c r="O59" s="34"/>
    </row>
    <row r="60" spans="1:15" s="5" customFormat="1" ht="13" customHeight="1">
      <c r="A60" s="60">
        <v>55</v>
      </c>
      <c r="B60" s="32">
        <v>2307</v>
      </c>
      <c r="C60" s="31">
        <f t="shared" si="0"/>
        <v>8</v>
      </c>
      <c r="D60" s="32">
        <v>2467</v>
      </c>
      <c r="E60" s="31">
        <f t="shared" si="1"/>
        <v>3</v>
      </c>
      <c r="F60" s="33">
        <f t="shared" si="2"/>
        <v>160</v>
      </c>
      <c r="G60" s="79">
        <f t="shared" si="3"/>
        <v>6.9349999999999996</v>
      </c>
      <c r="H60" s="34"/>
      <c r="I60" s="34"/>
      <c r="J60" s="34"/>
      <c r="K60" s="34"/>
      <c r="L60" s="34"/>
      <c r="M60" s="34"/>
      <c r="N60" s="34"/>
      <c r="O60" s="34"/>
    </row>
    <row r="61" spans="1:15" s="5" customFormat="1" ht="13" customHeight="1">
      <c r="A61" s="60">
        <v>56</v>
      </c>
      <c r="B61" s="32">
        <v>2315</v>
      </c>
      <c r="C61" s="31">
        <f t="shared" si="0"/>
        <v>3</v>
      </c>
      <c r="D61" s="32">
        <v>2470</v>
      </c>
      <c r="E61" s="31">
        <f t="shared" si="1"/>
        <v>3</v>
      </c>
      <c r="F61" s="33">
        <f t="shared" si="2"/>
        <v>155</v>
      </c>
      <c r="G61" s="79">
        <f t="shared" si="3"/>
        <v>6.6950000000000003</v>
      </c>
      <c r="H61" s="34"/>
      <c r="I61" s="34"/>
      <c r="J61" s="39"/>
      <c r="K61" s="34"/>
      <c r="L61" s="34"/>
      <c r="M61" s="34"/>
      <c r="N61" s="34"/>
      <c r="O61" s="34"/>
    </row>
    <row r="62" spans="1:15" s="5" customFormat="1" ht="13" customHeight="1">
      <c r="A62" s="98">
        <v>57</v>
      </c>
      <c r="B62" s="37">
        <v>2318</v>
      </c>
      <c r="C62" s="35">
        <f t="shared" si="0"/>
        <v>8</v>
      </c>
      <c r="D62" s="37">
        <v>2473</v>
      </c>
      <c r="E62" s="35">
        <f t="shared" si="1"/>
        <v>3</v>
      </c>
      <c r="F62" s="33">
        <f t="shared" si="2"/>
        <v>155</v>
      </c>
      <c r="G62" s="80">
        <f t="shared" si="3"/>
        <v>6.6870000000000003</v>
      </c>
      <c r="H62" s="34"/>
      <c r="I62" s="34"/>
      <c r="J62" s="39"/>
      <c r="K62" s="34"/>
      <c r="L62" s="34"/>
      <c r="M62" s="34"/>
      <c r="N62" s="34"/>
      <c r="O62" s="34"/>
    </row>
    <row r="63" spans="1:15" s="5" customFormat="1" ht="13" customHeight="1">
      <c r="A63" s="60">
        <v>58</v>
      </c>
      <c r="B63" s="32">
        <v>2326</v>
      </c>
      <c r="C63" s="31">
        <f t="shared" si="0"/>
        <v>7</v>
      </c>
      <c r="D63" s="32">
        <v>2476</v>
      </c>
      <c r="E63" s="31">
        <f t="shared" si="1"/>
        <v>3</v>
      </c>
      <c r="F63" s="33">
        <f t="shared" si="2"/>
        <v>150</v>
      </c>
      <c r="G63" s="79">
        <f t="shared" si="3"/>
        <v>6.4489999999999998</v>
      </c>
      <c r="H63" s="34"/>
      <c r="I63" s="34"/>
      <c r="J63" s="39"/>
      <c r="K63" s="34"/>
      <c r="L63" s="40"/>
      <c r="M63" s="39"/>
      <c r="N63" s="34"/>
      <c r="O63" s="34"/>
    </row>
    <row r="64" spans="1:15" s="5" customFormat="1" ht="13" customHeight="1">
      <c r="A64" s="60">
        <v>59</v>
      </c>
      <c r="B64" s="32">
        <v>2333</v>
      </c>
      <c r="C64" s="31">
        <f t="shared" si="0"/>
        <v>6</v>
      </c>
      <c r="D64" s="32">
        <v>2479</v>
      </c>
      <c r="E64" s="31">
        <f t="shared" si="1"/>
        <v>3</v>
      </c>
      <c r="F64" s="33">
        <f t="shared" si="2"/>
        <v>146</v>
      </c>
      <c r="G64" s="79">
        <f t="shared" si="3"/>
        <v>6.258</v>
      </c>
      <c r="H64" s="34"/>
      <c r="I64" s="34"/>
      <c r="J64" s="39"/>
      <c r="K64" s="34"/>
      <c r="L64" s="34"/>
      <c r="M64" s="34"/>
      <c r="N64" s="34"/>
      <c r="O64" s="34"/>
    </row>
    <row r="65" spans="1:15" s="5" customFormat="1" ht="13" customHeight="1">
      <c r="A65" s="60">
        <v>60</v>
      </c>
      <c r="B65" s="32">
        <v>2339</v>
      </c>
      <c r="C65" s="31">
        <f t="shared" si="0"/>
        <v>6</v>
      </c>
      <c r="D65" s="32">
        <v>2482</v>
      </c>
      <c r="E65" s="31">
        <f t="shared" si="1"/>
        <v>3</v>
      </c>
      <c r="F65" s="33">
        <f t="shared" si="2"/>
        <v>143</v>
      </c>
      <c r="G65" s="79">
        <f t="shared" si="3"/>
        <v>6.1139999999999999</v>
      </c>
      <c r="H65" s="34"/>
      <c r="I65" s="34"/>
      <c r="J65" s="39"/>
      <c r="K65" s="34"/>
      <c r="L65" s="34"/>
      <c r="M65" s="34"/>
      <c r="N65" s="34"/>
      <c r="O65" s="34"/>
    </row>
    <row r="66" spans="1:15" s="5" customFormat="1" ht="13" customHeight="1">
      <c r="A66" s="98">
        <v>61</v>
      </c>
      <c r="B66" s="37">
        <v>2345</v>
      </c>
      <c r="C66" s="35">
        <f t="shared" si="0"/>
        <v>7</v>
      </c>
      <c r="D66" s="37">
        <v>2485</v>
      </c>
      <c r="E66" s="35">
        <f t="shared" si="1"/>
        <v>3</v>
      </c>
      <c r="F66" s="33">
        <f t="shared" si="2"/>
        <v>140</v>
      </c>
      <c r="G66" s="80">
        <f t="shared" si="3"/>
        <v>5.97</v>
      </c>
      <c r="H66" s="34"/>
      <c r="I66" s="34"/>
      <c r="J66" s="39"/>
      <c r="K66" s="34"/>
      <c r="L66" s="34"/>
      <c r="M66" s="34"/>
      <c r="N66" s="34"/>
      <c r="O66" s="34"/>
    </row>
    <row r="67" spans="1:15" s="5" customFormat="1" ht="13" customHeight="1">
      <c r="A67" s="60">
        <v>62</v>
      </c>
      <c r="B67" s="32">
        <v>2352</v>
      </c>
      <c r="C67" s="31">
        <f t="shared" si="0"/>
        <v>6</v>
      </c>
      <c r="D67" s="32">
        <v>2488</v>
      </c>
      <c r="E67" s="31">
        <f t="shared" si="1"/>
        <v>3</v>
      </c>
      <c r="F67" s="33">
        <f t="shared" si="2"/>
        <v>136</v>
      </c>
      <c r="G67" s="79">
        <f t="shared" si="3"/>
        <v>5.782</v>
      </c>
      <c r="H67" s="34"/>
      <c r="I67" s="34"/>
      <c r="J67" s="39"/>
      <c r="K67" s="34"/>
      <c r="L67" s="40"/>
      <c r="M67" s="39"/>
      <c r="N67" s="34"/>
      <c r="O67" s="34"/>
    </row>
    <row r="68" spans="1:15" s="5" customFormat="1" ht="13" customHeight="1">
      <c r="A68" s="60">
        <v>63</v>
      </c>
      <c r="B68" s="32">
        <v>2358</v>
      </c>
      <c r="C68" s="31">
        <f t="shared" si="0"/>
        <v>5</v>
      </c>
      <c r="D68" s="32">
        <v>2491</v>
      </c>
      <c r="E68" s="31">
        <f t="shared" si="1"/>
        <v>3</v>
      </c>
      <c r="F68" s="33">
        <f t="shared" si="2"/>
        <v>133</v>
      </c>
      <c r="G68" s="79">
        <f t="shared" si="3"/>
        <v>5.64</v>
      </c>
      <c r="H68" s="34"/>
      <c r="I68" s="34"/>
      <c r="J68" s="39"/>
      <c r="K68" s="34"/>
      <c r="L68" s="34"/>
      <c r="M68" s="34"/>
      <c r="N68" s="34"/>
      <c r="O68" s="34"/>
    </row>
    <row r="69" spans="1:15" s="5" customFormat="1" ht="13" customHeight="1">
      <c r="A69" s="103">
        <v>64</v>
      </c>
      <c r="B69" s="177">
        <v>2363</v>
      </c>
      <c r="C69" s="88">
        <v>5</v>
      </c>
      <c r="D69" s="177">
        <v>2494</v>
      </c>
      <c r="E69" s="88">
        <v>3</v>
      </c>
      <c r="F69" s="91">
        <f t="shared" si="2"/>
        <v>131</v>
      </c>
      <c r="G69" s="92">
        <f t="shared" si="3"/>
        <v>5.5439999999999996</v>
      </c>
      <c r="H69" s="34"/>
      <c r="I69" s="34"/>
      <c r="J69" s="39"/>
      <c r="K69" s="34"/>
      <c r="L69" s="34"/>
      <c r="M69" s="34"/>
      <c r="N69" s="34"/>
      <c r="O69" s="34"/>
    </row>
    <row r="70" spans="1:15" ht="13" customHeight="1">
      <c r="J70" s="1"/>
    </row>
    <row r="71" spans="1:15" ht="13" customHeight="1">
      <c r="J71" s="1"/>
      <c r="L71" s="2"/>
      <c r="M71" s="1"/>
    </row>
    <row r="72" spans="1:15" ht="13" customHeight="1">
      <c r="H72" s="5"/>
    </row>
    <row r="73" spans="1:15" ht="13" customHeight="1">
      <c r="I73" s="5"/>
      <c r="J73" s="12"/>
      <c r="L73" s="110"/>
      <c r="M73" s="110"/>
    </row>
    <row r="74" spans="1:15" ht="13" customHeight="1"/>
    <row r="75" spans="1:15" ht="13" customHeight="1">
      <c r="J75" s="1"/>
      <c r="L75" s="2"/>
      <c r="M75" s="1"/>
    </row>
    <row r="76" spans="1:15" ht="13" customHeight="1"/>
    <row r="77" spans="1:15" ht="13" customHeight="1"/>
    <row r="78" spans="1:15" ht="13" customHeight="1"/>
    <row r="79" spans="1:15" ht="13" customHeight="1">
      <c r="J79" s="1"/>
      <c r="L79" s="2"/>
      <c r="M79" s="1"/>
    </row>
    <row r="80" spans="1:15" ht="13" customHeight="1"/>
    <row r="81" spans="10:13" ht="13" customHeight="1"/>
    <row r="82" spans="10:13" ht="13" customHeight="1"/>
    <row r="83" spans="10:13" ht="13" customHeight="1">
      <c r="J83" s="1"/>
      <c r="L83" s="2"/>
      <c r="M83" s="1"/>
    </row>
    <row r="84" spans="10:13" ht="13" customHeight="1"/>
    <row r="85" spans="10:13" ht="13" customHeight="1"/>
    <row r="86" spans="10:13" ht="13" customHeight="1"/>
    <row r="87" spans="10:13" ht="13" customHeight="1">
      <c r="J87" s="1"/>
      <c r="L87" s="2"/>
      <c r="M87" s="1"/>
    </row>
    <row r="88" spans="10:13" ht="13" customHeight="1"/>
    <row r="89" spans="10:13" ht="13" customHeight="1"/>
    <row r="90" spans="10:13" ht="13" customHeight="1"/>
    <row r="91" spans="10:13" ht="13" customHeight="1">
      <c r="J91" s="1"/>
      <c r="L91" s="2"/>
      <c r="M91" s="1"/>
    </row>
    <row r="92" spans="10:13" ht="13" customHeight="1"/>
    <row r="93" spans="10:13" ht="13" customHeight="1"/>
    <row r="94" spans="10:13" ht="13" customHeight="1"/>
    <row r="95" spans="10:13" ht="13" customHeight="1">
      <c r="J95" s="1"/>
      <c r="L95" s="2"/>
      <c r="M95" s="1"/>
    </row>
    <row r="96" spans="10:13" ht="13" customHeight="1"/>
    <row r="97" spans="1:13" ht="13" customHeight="1"/>
    <row r="98" spans="1:13" ht="13" customHeight="1"/>
    <row r="99" spans="1:13" ht="13" customHeight="1">
      <c r="J99" s="1"/>
      <c r="L99" s="2"/>
      <c r="M99" s="1"/>
    </row>
    <row r="100" spans="1:13" ht="13" customHeight="1">
      <c r="A100" s="9"/>
      <c r="B100" s="11"/>
      <c r="C100" s="10"/>
      <c r="D100" s="11"/>
      <c r="E100" s="10"/>
      <c r="F100" s="2"/>
      <c r="G100" s="1"/>
    </row>
    <row r="101" spans="1:13" ht="13" customHeight="1">
      <c r="A101" s="9"/>
      <c r="B101" s="11"/>
      <c r="C101" s="10"/>
      <c r="D101" s="11"/>
      <c r="E101" s="10"/>
      <c r="F101" s="2"/>
      <c r="G101" s="1"/>
    </row>
    <row r="102" spans="1:13" ht="13" customHeight="1"/>
    <row r="103" spans="1:13" ht="13" customHeight="1"/>
    <row r="104" spans="1:13" ht="13" customHeight="1"/>
    <row r="105" spans="1:13" ht="13" customHeight="1"/>
    <row r="106" spans="1:13" ht="13" customHeight="1"/>
    <row r="107" spans="1:13" ht="13" customHeight="1"/>
    <row r="108" spans="1:13" ht="13" customHeight="1"/>
    <row r="109" spans="1:13" ht="13" customHeight="1"/>
    <row r="110" spans="1:13" ht="13" customHeight="1"/>
    <row r="111" spans="1:13" ht="13" customHeight="1"/>
    <row r="112" spans="1:13" ht="13" customHeight="1"/>
    <row r="113" ht="13" customHeight="1"/>
    <row r="114" ht="13" customHeight="1"/>
    <row r="115" ht="13" customHeight="1"/>
    <row r="116" ht="13" customHeight="1"/>
    <row r="117" ht="13" customHeight="1"/>
    <row r="118" ht="13" customHeight="1"/>
    <row r="119" ht="13" customHeight="1"/>
    <row r="120" ht="13" customHeight="1"/>
    <row r="121" ht="13" customHeight="1"/>
    <row r="122" ht="13" customHeight="1"/>
    <row r="123" ht="13" customHeight="1"/>
    <row r="124" ht="13" customHeight="1"/>
    <row r="125" ht="13" customHeight="1"/>
    <row r="126" ht="13" customHeight="1"/>
    <row r="127" ht="13" customHeight="1"/>
    <row r="128" ht="13" customHeight="1"/>
    <row r="129" ht="13" customHeight="1"/>
    <row r="130" ht="13" customHeight="1"/>
    <row r="131" ht="13" customHeight="1"/>
    <row r="132" ht="13" customHeight="1"/>
    <row r="133" ht="13" customHeight="1"/>
    <row r="134" ht="13" customHeight="1"/>
    <row r="135" ht="13" customHeight="1"/>
    <row r="136" ht="13" customHeight="1"/>
    <row r="137" ht="13" customHeight="1"/>
    <row r="138" ht="13" customHeight="1"/>
    <row r="139" ht="13" customHeight="1"/>
    <row r="140" ht="13" customHeight="1"/>
    <row r="141" ht="13" customHeight="1"/>
    <row r="142" ht="13" customHeight="1"/>
    <row r="143" ht="13" customHeight="1"/>
    <row r="144" ht="13" customHeight="1"/>
    <row r="145" ht="13" customHeight="1"/>
    <row r="146" ht="13" customHeight="1"/>
    <row r="147" ht="13" customHeight="1"/>
    <row r="148" ht="13" customHeight="1"/>
    <row r="149" ht="13" customHeight="1"/>
    <row r="150" ht="13" customHeight="1"/>
    <row r="151" ht="13" customHeight="1"/>
    <row r="152" ht="13" customHeight="1"/>
    <row r="153" ht="13" customHeight="1"/>
    <row r="154" ht="13" customHeight="1"/>
    <row r="155" ht="13" customHeight="1"/>
    <row r="156" ht="13" customHeight="1"/>
    <row r="157" ht="13" customHeight="1"/>
  </sheetData>
  <mergeCells count="17">
    <mergeCell ref="A1:O1"/>
    <mergeCell ref="B3:C3"/>
    <mergeCell ref="D3:G3"/>
    <mergeCell ref="J3:K3"/>
    <mergeCell ref="L3:O3"/>
    <mergeCell ref="A2:A4"/>
    <mergeCell ref="B2:G2"/>
    <mergeCell ref="N35:N37"/>
    <mergeCell ref="O35:O37"/>
    <mergeCell ref="L73:M73"/>
    <mergeCell ref="I2:I4"/>
    <mergeCell ref="J2:O2"/>
    <mergeCell ref="I35:I38"/>
    <mergeCell ref="J35:J37"/>
    <mergeCell ref="K35:K37"/>
    <mergeCell ref="L35:L37"/>
    <mergeCell ref="M35:M37"/>
  </mergeCells>
  <phoneticPr fontId="5"/>
  <pageMargins left="0.9055118110236221" right="0.74803149606299213" top="0.51181102362204722" bottom="0.43307086614173229" header="0.31496062992125984" footer="0.23622047244094491"/>
  <pageSetup paperSize="9" scale="75" firstPageNumber="37" orientation="portrait" useFirstPageNumber="1" r:id="rId1"/>
  <headerFooter alignWithMargins="0">
    <oddFooter>&amp;C&amp;"ＭＳ 明朝,標準"- &amp;P -</oddFooter>
  </headerFooter>
  <ignoredErrors>
    <ignoredError sqref="F6:F69 N6:N34 N3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6119F-FB4E-4BAD-A0FA-5199F30B7B02}">
  <sheetPr>
    <tabColor rgb="FF00B0F0"/>
  </sheetPr>
  <dimension ref="A1:R157"/>
  <sheetViews>
    <sheetView zoomScaleNormal="100" workbookViewId="0">
      <selection activeCell="L4" sqref="L4"/>
    </sheetView>
  </sheetViews>
  <sheetFormatPr defaultRowHeight="13"/>
  <cols>
    <col min="1" max="7" width="7" customWidth="1"/>
    <col min="8" max="8" width="4.81640625" customWidth="1"/>
    <col min="9" max="15" width="7" customWidth="1"/>
    <col min="16" max="103" width="7.81640625" customWidth="1"/>
  </cols>
  <sheetData>
    <row r="1" spans="1:18" ht="22" customHeight="1">
      <c r="A1" s="112" t="s">
        <v>18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 ht="13" customHeight="1">
      <c r="A2" s="113" t="s">
        <v>1</v>
      </c>
      <c r="B2" s="113" t="s">
        <v>7</v>
      </c>
      <c r="C2" s="113"/>
      <c r="D2" s="113"/>
      <c r="E2" s="113"/>
      <c r="F2" s="113"/>
      <c r="G2" s="113"/>
      <c r="I2" s="113" t="s">
        <v>1</v>
      </c>
      <c r="J2" s="141" t="s">
        <v>7</v>
      </c>
      <c r="K2" s="113"/>
      <c r="L2" s="113"/>
      <c r="M2" s="113"/>
      <c r="N2" s="113"/>
      <c r="O2" s="113"/>
    </row>
    <row r="3" spans="1:18" ht="13" customHeight="1">
      <c r="A3" s="113"/>
      <c r="B3" s="113" t="s">
        <v>9</v>
      </c>
      <c r="C3" s="113"/>
      <c r="D3" s="114">
        <v>45383</v>
      </c>
      <c r="E3" s="113"/>
      <c r="F3" s="113"/>
      <c r="G3" s="113"/>
      <c r="I3" s="113"/>
      <c r="J3" s="141" t="s">
        <v>9</v>
      </c>
      <c r="K3" s="113"/>
      <c r="L3" s="114">
        <v>45383</v>
      </c>
      <c r="M3" s="113"/>
      <c r="N3" s="113"/>
      <c r="O3" s="113"/>
    </row>
    <row r="4" spans="1:18" s="3" customFormat="1" ht="13" customHeight="1">
      <c r="A4" s="142"/>
      <c r="B4" s="53" t="s">
        <v>26</v>
      </c>
      <c r="C4" s="53" t="s">
        <v>2</v>
      </c>
      <c r="D4" s="53" t="s">
        <v>26</v>
      </c>
      <c r="E4" s="53" t="s">
        <v>2</v>
      </c>
      <c r="F4" s="53" t="s">
        <v>3</v>
      </c>
      <c r="G4" s="53" t="s">
        <v>4</v>
      </c>
      <c r="I4" s="113"/>
      <c r="J4" s="53" t="s">
        <v>26</v>
      </c>
      <c r="K4" s="53" t="s">
        <v>2</v>
      </c>
      <c r="L4" s="53" t="s">
        <v>26</v>
      </c>
      <c r="M4" s="53" t="s">
        <v>2</v>
      </c>
      <c r="N4" s="53" t="s">
        <v>3</v>
      </c>
      <c r="O4" s="53" t="s">
        <v>4</v>
      </c>
    </row>
    <row r="5" spans="1:18" ht="13" customHeight="1">
      <c r="A5" s="56"/>
      <c r="B5" s="194" t="s">
        <v>5</v>
      </c>
      <c r="C5" s="185" t="s">
        <v>5</v>
      </c>
      <c r="D5" s="186" t="s">
        <v>5</v>
      </c>
      <c r="E5" s="187" t="s">
        <v>5</v>
      </c>
      <c r="F5" s="188" t="s">
        <v>5</v>
      </c>
      <c r="G5" s="173" t="s">
        <v>6</v>
      </c>
      <c r="H5" s="16"/>
      <c r="I5" s="51"/>
      <c r="J5" s="7" t="s">
        <v>5</v>
      </c>
      <c r="K5" s="13" t="s">
        <v>5</v>
      </c>
      <c r="L5" s="8" t="s">
        <v>5</v>
      </c>
      <c r="M5" s="14" t="s">
        <v>5</v>
      </c>
      <c r="N5" s="15" t="s">
        <v>5</v>
      </c>
      <c r="O5" s="50" t="s">
        <v>6</v>
      </c>
    </row>
    <row r="6" spans="1:18" s="5" customFormat="1" ht="13" customHeight="1">
      <c r="A6" s="98">
        <v>1</v>
      </c>
      <c r="B6" s="49">
        <v>2080</v>
      </c>
      <c r="C6" s="19">
        <f>B7-B6</f>
        <v>17</v>
      </c>
      <c r="D6" s="25">
        <v>2300</v>
      </c>
      <c r="E6" s="21">
        <f>D7-D6</f>
        <v>15</v>
      </c>
      <c r="F6" s="20">
        <f>D6-B6</f>
        <v>220</v>
      </c>
      <c r="G6" s="55">
        <f>ROUND(F6/B6*100,3)</f>
        <v>10.577</v>
      </c>
      <c r="I6" s="98">
        <v>65</v>
      </c>
      <c r="J6" s="49">
        <v>2833</v>
      </c>
      <c r="K6" s="41">
        <f>J7-J6</f>
        <v>7</v>
      </c>
      <c r="L6" s="25">
        <v>2890</v>
      </c>
      <c r="M6" s="41">
        <f>L7-L6</f>
        <v>6</v>
      </c>
      <c r="N6" s="42">
        <f>L6-J6</f>
        <v>57</v>
      </c>
      <c r="O6" s="43">
        <f>ROUND(N6/J6*100,3)</f>
        <v>2.012</v>
      </c>
      <c r="R6" s="28"/>
    </row>
    <row r="7" spans="1:18" s="5" customFormat="1" ht="13" customHeight="1">
      <c r="A7" s="61">
        <v>2</v>
      </c>
      <c r="B7" s="48">
        <v>2097</v>
      </c>
      <c r="C7" s="17">
        <f t="shared" ref="C7:C68" si="0">B8-B7</f>
        <v>17</v>
      </c>
      <c r="D7" s="24">
        <v>2315</v>
      </c>
      <c r="E7" s="22">
        <f t="shared" ref="E7:E68" si="1">D8-D7</f>
        <v>15</v>
      </c>
      <c r="F7" s="18">
        <f t="shared" ref="F7:F69" si="2">D7-B7</f>
        <v>218</v>
      </c>
      <c r="G7" s="54">
        <f t="shared" ref="G7:G69" si="3">ROUND(F7/B7*100,3)</f>
        <v>10.396000000000001</v>
      </c>
      <c r="I7" s="61">
        <v>66</v>
      </c>
      <c r="J7" s="48">
        <v>2840</v>
      </c>
      <c r="K7" s="17">
        <f t="shared" ref="K7:K65" si="4">J8-J7</f>
        <v>7</v>
      </c>
      <c r="L7" s="24">
        <v>2896</v>
      </c>
      <c r="M7" s="22">
        <f t="shared" ref="M7:M65" si="5">L8-L7</f>
        <v>5</v>
      </c>
      <c r="N7" s="18">
        <f t="shared" ref="N7:N66" si="6">L7-J7</f>
        <v>56</v>
      </c>
      <c r="O7" s="79">
        <f t="shared" ref="O7:O66" si="7">ROUND(N7/J7*100,3)</f>
        <v>1.972</v>
      </c>
      <c r="R7" s="28"/>
    </row>
    <row r="8" spans="1:18" s="5" customFormat="1" ht="13" customHeight="1">
      <c r="A8" s="61">
        <v>3</v>
      </c>
      <c r="B8" s="48">
        <v>2114</v>
      </c>
      <c r="C8" s="17">
        <f t="shared" si="0"/>
        <v>15</v>
      </c>
      <c r="D8" s="24">
        <v>2330</v>
      </c>
      <c r="E8" s="22">
        <f t="shared" si="1"/>
        <v>15</v>
      </c>
      <c r="F8" s="18">
        <f t="shared" si="2"/>
        <v>216</v>
      </c>
      <c r="G8" s="54">
        <f t="shared" si="3"/>
        <v>10.218</v>
      </c>
      <c r="I8" s="61">
        <v>67</v>
      </c>
      <c r="J8" s="48">
        <v>2847</v>
      </c>
      <c r="K8" s="17">
        <f t="shared" si="4"/>
        <v>9</v>
      </c>
      <c r="L8" s="24">
        <v>2901</v>
      </c>
      <c r="M8" s="22">
        <f t="shared" si="5"/>
        <v>6</v>
      </c>
      <c r="N8" s="18">
        <f t="shared" si="6"/>
        <v>54</v>
      </c>
      <c r="O8" s="79">
        <f t="shared" si="7"/>
        <v>1.897</v>
      </c>
      <c r="R8" s="28"/>
    </row>
    <row r="9" spans="1:18" s="5" customFormat="1" ht="13" customHeight="1">
      <c r="A9" s="61">
        <v>4</v>
      </c>
      <c r="B9" s="48">
        <v>2129</v>
      </c>
      <c r="C9" s="17">
        <f t="shared" si="0"/>
        <v>15</v>
      </c>
      <c r="D9" s="24">
        <v>2345</v>
      </c>
      <c r="E9" s="22">
        <f t="shared" si="1"/>
        <v>15</v>
      </c>
      <c r="F9" s="18">
        <f t="shared" si="2"/>
        <v>216</v>
      </c>
      <c r="G9" s="54">
        <f t="shared" si="3"/>
        <v>10.146000000000001</v>
      </c>
      <c r="I9" s="61">
        <v>68</v>
      </c>
      <c r="J9" s="48">
        <v>2856</v>
      </c>
      <c r="K9" s="17">
        <f t="shared" si="4"/>
        <v>10</v>
      </c>
      <c r="L9" s="24">
        <v>2907</v>
      </c>
      <c r="M9" s="22">
        <f t="shared" si="5"/>
        <v>5</v>
      </c>
      <c r="N9" s="18">
        <f t="shared" si="6"/>
        <v>51</v>
      </c>
      <c r="O9" s="79">
        <f t="shared" si="7"/>
        <v>1.786</v>
      </c>
      <c r="R9" s="28"/>
    </row>
    <row r="10" spans="1:18" s="5" customFormat="1" ht="13" customHeight="1">
      <c r="A10" s="99">
        <v>5</v>
      </c>
      <c r="B10" s="49">
        <v>2144</v>
      </c>
      <c r="C10" s="19">
        <f t="shared" si="0"/>
        <v>18</v>
      </c>
      <c r="D10" s="25">
        <v>2360</v>
      </c>
      <c r="E10" s="21">
        <f t="shared" si="1"/>
        <v>15</v>
      </c>
      <c r="F10" s="20">
        <f t="shared" si="2"/>
        <v>216</v>
      </c>
      <c r="G10" s="55">
        <f t="shared" si="3"/>
        <v>10.074999999999999</v>
      </c>
      <c r="I10" s="99">
        <v>69</v>
      </c>
      <c r="J10" s="49">
        <v>2866</v>
      </c>
      <c r="K10" s="19">
        <f t="shared" si="4"/>
        <v>8</v>
      </c>
      <c r="L10" s="25">
        <v>2912</v>
      </c>
      <c r="M10" s="21">
        <f t="shared" si="5"/>
        <v>5</v>
      </c>
      <c r="N10" s="20">
        <f t="shared" si="6"/>
        <v>46</v>
      </c>
      <c r="O10" s="80">
        <f t="shared" si="7"/>
        <v>1.605</v>
      </c>
      <c r="R10" s="28"/>
    </row>
    <row r="11" spans="1:18" s="5" customFormat="1" ht="13" customHeight="1">
      <c r="A11" s="61">
        <v>6</v>
      </c>
      <c r="B11" s="48">
        <v>2162</v>
      </c>
      <c r="C11" s="17">
        <f t="shared" si="0"/>
        <v>17</v>
      </c>
      <c r="D11" s="24">
        <v>2375</v>
      </c>
      <c r="E11" s="22">
        <f t="shared" si="1"/>
        <v>15</v>
      </c>
      <c r="F11" s="18">
        <f t="shared" si="2"/>
        <v>213</v>
      </c>
      <c r="G11" s="54">
        <f t="shared" si="3"/>
        <v>9.8520000000000003</v>
      </c>
      <c r="I11" s="61">
        <v>70</v>
      </c>
      <c r="J11" s="48">
        <v>2874</v>
      </c>
      <c r="K11" s="17">
        <f t="shared" si="4"/>
        <v>8</v>
      </c>
      <c r="L11" s="24">
        <v>2917</v>
      </c>
      <c r="M11" s="22">
        <f t="shared" si="5"/>
        <v>6</v>
      </c>
      <c r="N11" s="18">
        <f t="shared" si="6"/>
        <v>43</v>
      </c>
      <c r="O11" s="79">
        <f t="shared" si="7"/>
        <v>1.496</v>
      </c>
      <c r="R11" s="28"/>
    </row>
    <row r="12" spans="1:18" s="5" customFormat="1" ht="13" customHeight="1">
      <c r="A12" s="61">
        <v>7</v>
      </c>
      <c r="B12" s="48">
        <v>2179</v>
      </c>
      <c r="C12" s="17">
        <f t="shared" si="0"/>
        <v>17</v>
      </c>
      <c r="D12" s="24">
        <v>2390</v>
      </c>
      <c r="E12" s="22">
        <f t="shared" si="1"/>
        <v>15</v>
      </c>
      <c r="F12" s="18">
        <f t="shared" si="2"/>
        <v>211</v>
      </c>
      <c r="G12" s="54">
        <f t="shared" si="3"/>
        <v>9.6829999999999998</v>
      </c>
      <c r="I12" s="61">
        <v>71</v>
      </c>
      <c r="J12" s="48">
        <v>2882</v>
      </c>
      <c r="K12" s="17">
        <f t="shared" si="4"/>
        <v>8</v>
      </c>
      <c r="L12" s="24">
        <v>2923</v>
      </c>
      <c r="M12" s="22">
        <f t="shared" si="5"/>
        <v>6</v>
      </c>
      <c r="N12" s="18">
        <f t="shared" si="6"/>
        <v>41</v>
      </c>
      <c r="O12" s="79">
        <f t="shared" si="7"/>
        <v>1.423</v>
      </c>
      <c r="R12" s="28"/>
    </row>
    <row r="13" spans="1:18" s="5" customFormat="1" ht="13" customHeight="1">
      <c r="A13" s="61">
        <v>8</v>
      </c>
      <c r="B13" s="48">
        <v>2196</v>
      </c>
      <c r="C13" s="17">
        <f t="shared" si="0"/>
        <v>15</v>
      </c>
      <c r="D13" s="24">
        <v>2405</v>
      </c>
      <c r="E13" s="22">
        <f t="shared" si="1"/>
        <v>15</v>
      </c>
      <c r="F13" s="18">
        <f t="shared" si="2"/>
        <v>209</v>
      </c>
      <c r="G13" s="54">
        <f t="shared" si="3"/>
        <v>9.5169999999999995</v>
      </c>
      <c r="I13" s="61">
        <v>72</v>
      </c>
      <c r="J13" s="48">
        <v>2890</v>
      </c>
      <c r="K13" s="17">
        <f t="shared" si="4"/>
        <v>7</v>
      </c>
      <c r="L13" s="24">
        <v>2929</v>
      </c>
      <c r="M13" s="22">
        <f t="shared" si="5"/>
        <v>5</v>
      </c>
      <c r="N13" s="18">
        <f t="shared" si="6"/>
        <v>39</v>
      </c>
      <c r="O13" s="79">
        <f t="shared" si="7"/>
        <v>1.349</v>
      </c>
      <c r="R13" s="28"/>
    </row>
    <row r="14" spans="1:18" s="5" customFormat="1" ht="13" customHeight="1">
      <c r="A14" s="99">
        <v>9</v>
      </c>
      <c r="B14" s="49">
        <v>2211</v>
      </c>
      <c r="C14" s="19">
        <f t="shared" si="0"/>
        <v>15</v>
      </c>
      <c r="D14" s="25">
        <v>2420</v>
      </c>
      <c r="E14" s="21">
        <f t="shared" si="1"/>
        <v>14</v>
      </c>
      <c r="F14" s="20">
        <f t="shared" si="2"/>
        <v>209</v>
      </c>
      <c r="G14" s="55">
        <f t="shared" si="3"/>
        <v>9.4529999999999994</v>
      </c>
      <c r="I14" s="99">
        <v>73</v>
      </c>
      <c r="J14" s="49">
        <v>2897</v>
      </c>
      <c r="K14" s="19">
        <f t="shared" si="4"/>
        <v>5</v>
      </c>
      <c r="L14" s="25">
        <v>2934</v>
      </c>
      <c r="M14" s="21">
        <f t="shared" si="5"/>
        <v>5</v>
      </c>
      <c r="N14" s="20">
        <f t="shared" si="6"/>
        <v>37</v>
      </c>
      <c r="O14" s="80">
        <f t="shared" si="7"/>
        <v>1.2769999999999999</v>
      </c>
      <c r="R14" s="28"/>
    </row>
    <row r="15" spans="1:18" s="5" customFormat="1" ht="13" customHeight="1">
      <c r="A15" s="61">
        <v>10</v>
      </c>
      <c r="B15" s="48">
        <v>2226</v>
      </c>
      <c r="C15" s="17">
        <f t="shared" si="0"/>
        <v>15</v>
      </c>
      <c r="D15" s="24">
        <v>2434</v>
      </c>
      <c r="E15" s="22">
        <f t="shared" si="1"/>
        <v>14</v>
      </c>
      <c r="F15" s="18">
        <f t="shared" si="2"/>
        <v>208</v>
      </c>
      <c r="G15" s="54">
        <f t="shared" si="3"/>
        <v>9.3439999999999994</v>
      </c>
      <c r="I15" s="61">
        <v>74</v>
      </c>
      <c r="J15" s="48">
        <v>2902</v>
      </c>
      <c r="K15" s="17">
        <f t="shared" si="4"/>
        <v>4</v>
      </c>
      <c r="L15" s="24">
        <v>2939</v>
      </c>
      <c r="M15" s="22">
        <f t="shared" si="5"/>
        <v>4</v>
      </c>
      <c r="N15" s="18">
        <f t="shared" si="6"/>
        <v>37</v>
      </c>
      <c r="O15" s="79">
        <f t="shared" si="7"/>
        <v>1.2749999999999999</v>
      </c>
      <c r="R15" s="28"/>
    </row>
    <row r="16" spans="1:18" s="5" customFormat="1" ht="13" customHeight="1">
      <c r="A16" s="61">
        <v>11</v>
      </c>
      <c r="B16" s="48">
        <v>2241</v>
      </c>
      <c r="C16" s="17">
        <f t="shared" si="0"/>
        <v>15</v>
      </c>
      <c r="D16" s="24">
        <v>2448</v>
      </c>
      <c r="E16" s="22">
        <f t="shared" si="1"/>
        <v>14</v>
      </c>
      <c r="F16" s="18">
        <f t="shared" si="2"/>
        <v>207</v>
      </c>
      <c r="G16" s="54">
        <f t="shared" si="3"/>
        <v>9.2370000000000001</v>
      </c>
      <c r="I16" s="61">
        <v>75</v>
      </c>
      <c r="J16" s="48">
        <v>2906</v>
      </c>
      <c r="K16" s="17">
        <f t="shared" si="4"/>
        <v>4</v>
      </c>
      <c r="L16" s="24">
        <v>2943</v>
      </c>
      <c r="M16" s="22">
        <f t="shared" si="5"/>
        <v>3</v>
      </c>
      <c r="N16" s="18">
        <f t="shared" si="6"/>
        <v>37</v>
      </c>
      <c r="O16" s="79">
        <f t="shared" si="7"/>
        <v>1.2729999999999999</v>
      </c>
      <c r="R16" s="28"/>
    </row>
    <row r="17" spans="1:18" s="5" customFormat="1" ht="13" customHeight="1">
      <c r="A17" s="61">
        <v>12</v>
      </c>
      <c r="B17" s="48">
        <v>2256</v>
      </c>
      <c r="C17" s="17">
        <f t="shared" si="0"/>
        <v>12</v>
      </c>
      <c r="D17" s="24">
        <v>2462</v>
      </c>
      <c r="E17" s="22">
        <f t="shared" si="1"/>
        <v>12</v>
      </c>
      <c r="F17" s="18">
        <f t="shared" si="2"/>
        <v>206</v>
      </c>
      <c r="G17" s="54">
        <f t="shared" si="3"/>
        <v>9.1310000000000002</v>
      </c>
      <c r="I17" s="61">
        <v>76</v>
      </c>
      <c r="J17" s="48">
        <v>2910</v>
      </c>
      <c r="K17" s="17">
        <f t="shared" si="4"/>
        <v>2</v>
      </c>
      <c r="L17" s="24">
        <v>2946</v>
      </c>
      <c r="M17" s="22">
        <f t="shared" si="5"/>
        <v>2</v>
      </c>
      <c r="N17" s="18">
        <f t="shared" si="6"/>
        <v>36</v>
      </c>
      <c r="O17" s="79">
        <f t="shared" si="7"/>
        <v>1.2370000000000001</v>
      </c>
      <c r="R17" s="28"/>
    </row>
    <row r="18" spans="1:18" s="5" customFormat="1" ht="13" customHeight="1">
      <c r="A18" s="99">
        <v>13</v>
      </c>
      <c r="B18" s="49">
        <v>2268</v>
      </c>
      <c r="C18" s="19">
        <f t="shared" si="0"/>
        <v>14</v>
      </c>
      <c r="D18" s="25">
        <v>2474</v>
      </c>
      <c r="E18" s="21">
        <f t="shared" si="1"/>
        <v>12</v>
      </c>
      <c r="F18" s="20">
        <f t="shared" si="2"/>
        <v>206</v>
      </c>
      <c r="G18" s="55">
        <f t="shared" si="3"/>
        <v>9.0830000000000002</v>
      </c>
      <c r="I18" s="99">
        <v>77</v>
      </c>
      <c r="J18" s="49">
        <v>2912</v>
      </c>
      <c r="K18" s="19">
        <f t="shared" si="4"/>
        <v>3</v>
      </c>
      <c r="L18" s="25">
        <v>2948</v>
      </c>
      <c r="M18" s="21">
        <f t="shared" si="5"/>
        <v>3</v>
      </c>
      <c r="N18" s="20">
        <f t="shared" si="6"/>
        <v>36</v>
      </c>
      <c r="O18" s="80">
        <f t="shared" si="7"/>
        <v>1.236</v>
      </c>
      <c r="R18" s="28"/>
    </row>
    <row r="19" spans="1:18" s="5" customFormat="1" ht="13" customHeight="1">
      <c r="A19" s="61">
        <v>14</v>
      </c>
      <c r="B19" s="48">
        <v>2282</v>
      </c>
      <c r="C19" s="17">
        <f t="shared" si="0"/>
        <v>14</v>
      </c>
      <c r="D19" s="24">
        <v>2486</v>
      </c>
      <c r="E19" s="22">
        <f t="shared" si="1"/>
        <v>12</v>
      </c>
      <c r="F19" s="18">
        <f t="shared" si="2"/>
        <v>204</v>
      </c>
      <c r="G19" s="54">
        <f t="shared" si="3"/>
        <v>8.94</v>
      </c>
      <c r="I19" s="61">
        <v>78</v>
      </c>
      <c r="J19" s="48">
        <v>2915</v>
      </c>
      <c r="K19" s="17">
        <f t="shared" si="4"/>
        <v>2</v>
      </c>
      <c r="L19" s="24">
        <v>2951</v>
      </c>
      <c r="M19" s="22">
        <f t="shared" si="5"/>
        <v>2</v>
      </c>
      <c r="N19" s="18">
        <f t="shared" si="6"/>
        <v>36</v>
      </c>
      <c r="O19" s="79">
        <f t="shared" si="7"/>
        <v>1.2350000000000001</v>
      </c>
      <c r="R19" s="28"/>
    </row>
    <row r="20" spans="1:18" s="5" customFormat="1" ht="13" customHeight="1">
      <c r="A20" s="61">
        <v>15</v>
      </c>
      <c r="B20" s="48">
        <v>2296</v>
      </c>
      <c r="C20" s="17">
        <f t="shared" si="0"/>
        <v>14</v>
      </c>
      <c r="D20" s="24">
        <v>2498</v>
      </c>
      <c r="E20" s="22">
        <f t="shared" si="1"/>
        <v>12</v>
      </c>
      <c r="F20" s="18">
        <f t="shared" si="2"/>
        <v>202</v>
      </c>
      <c r="G20" s="54">
        <f t="shared" si="3"/>
        <v>8.798</v>
      </c>
      <c r="I20" s="61">
        <v>79</v>
      </c>
      <c r="J20" s="48">
        <v>2917</v>
      </c>
      <c r="K20" s="17">
        <f t="shared" si="4"/>
        <v>3</v>
      </c>
      <c r="L20" s="24">
        <v>2953</v>
      </c>
      <c r="M20" s="22">
        <f t="shared" si="5"/>
        <v>3</v>
      </c>
      <c r="N20" s="18">
        <f t="shared" si="6"/>
        <v>36</v>
      </c>
      <c r="O20" s="79">
        <f t="shared" si="7"/>
        <v>1.234</v>
      </c>
      <c r="R20" s="28"/>
    </row>
    <row r="21" spans="1:18" s="5" customFormat="1" ht="13" customHeight="1">
      <c r="A21" s="61">
        <v>16</v>
      </c>
      <c r="B21" s="48">
        <v>2310</v>
      </c>
      <c r="C21" s="17">
        <f t="shared" si="0"/>
        <v>14</v>
      </c>
      <c r="D21" s="24">
        <v>2510</v>
      </c>
      <c r="E21" s="22">
        <f t="shared" si="1"/>
        <v>11</v>
      </c>
      <c r="F21" s="18">
        <f t="shared" si="2"/>
        <v>200</v>
      </c>
      <c r="G21" s="54">
        <f t="shared" si="3"/>
        <v>8.6579999999999995</v>
      </c>
      <c r="I21" s="61">
        <v>80</v>
      </c>
      <c r="J21" s="48">
        <v>2920</v>
      </c>
      <c r="K21" s="17">
        <f t="shared" si="4"/>
        <v>2</v>
      </c>
      <c r="L21" s="24">
        <v>2956</v>
      </c>
      <c r="M21" s="22">
        <f t="shared" si="5"/>
        <v>2</v>
      </c>
      <c r="N21" s="18">
        <f t="shared" si="6"/>
        <v>36</v>
      </c>
      <c r="O21" s="79">
        <f t="shared" si="7"/>
        <v>1.2330000000000001</v>
      </c>
      <c r="R21" s="28"/>
    </row>
    <row r="22" spans="1:18" s="5" customFormat="1" ht="13" customHeight="1">
      <c r="A22" s="99">
        <v>17</v>
      </c>
      <c r="B22" s="49">
        <v>2324</v>
      </c>
      <c r="C22" s="19">
        <f t="shared" si="0"/>
        <v>16</v>
      </c>
      <c r="D22" s="25">
        <v>2521</v>
      </c>
      <c r="E22" s="21">
        <f t="shared" si="1"/>
        <v>11</v>
      </c>
      <c r="F22" s="20">
        <f t="shared" si="2"/>
        <v>197</v>
      </c>
      <c r="G22" s="55">
        <f t="shared" si="3"/>
        <v>8.4770000000000003</v>
      </c>
      <c r="I22" s="99">
        <v>81</v>
      </c>
      <c r="J22" s="49">
        <v>2922</v>
      </c>
      <c r="K22" s="19">
        <f t="shared" si="4"/>
        <v>2</v>
      </c>
      <c r="L22" s="25">
        <v>2958</v>
      </c>
      <c r="M22" s="21">
        <f t="shared" si="5"/>
        <v>2</v>
      </c>
      <c r="N22" s="20">
        <f t="shared" si="6"/>
        <v>36</v>
      </c>
      <c r="O22" s="80">
        <f t="shared" si="7"/>
        <v>1.232</v>
      </c>
      <c r="R22" s="28"/>
    </row>
    <row r="23" spans="1:18" s="5" customFormat="1" ht="13" customHeight="1">
      <c r="A23" s="61">
        <v>18</v>
      </c>
      <c r="B23" s="48">
        <v>2340</v>
      </c>
      <c r="C23" s="17">
        <f t="shared" si="0"/>
        <v>15</v>
      </c>
      <c r="D23" s="24">
        <v>2532</v>
      </c>
      <c r="E23" s="22">
        <f t="shared" si="1"/>
        <v>11</v>
      </c>
      <c r="F23" s="18">
        <f t="shared" si="2"/>
        <v>192</v>
      </c>
      <c r="G23" s="54">
        <f t="shared" si="3"/>
        <v>8.2050000000000001</v>
      </c>
      <c r="I23" s="61">
        <v>82</v>
      </c>
      <c r="J23" s="48">
        <v>2924</v>
      </c>
      <c r="K23" s="17">
        <f t="shared" si="4"/>
        <v>3</v>
      </c>
      <c r="L23" s="24">
        <v>2960</v>
      </c>
      <c r="M23" s="22">
        <f t="shared" si="5"/>
        <v>3</v>
      </c>
      <c r="N23" s="18">
        <f t="shared" si="6"/>
        <v>36</v>
      </c>
      <c r="O23" s="79">
        <f t="shared" si="7"/>
        <v>1.2310000000000001</v>
      </c>
      <c r="R23" s="28"/>
    </row>
    <row r="24" spans="1:18" s="5" customFormat="1" ht="13" customHeight="1">
      <c r="A24" s="61">
        <v>19</v>
      </c>
      <c r="B24" s="48">
        <v>2355</v>
      </c>
      <c r="C24" s="17">
        <f t="shared" si="0"/>
        <v>14</v>
      </c>
      <c r="D24" s="24">
        <v>2543</v>
      </c>
      <c r="E24" s="22">
        <f t="shared" si="1"/>
        <v>11</v>
      </c>
      <c r="F24" s="18">
        <f t="shared" si="2"/>
        <v>188</v>
      </c>
      <c r="G24" s="54">
        <f t="shared" si="3"/>
        <v>7.9829999999999997</v>
      </c>
      <c r="I24" s="61">
        <v>83</v>
      </c>
      <c r="J24" s="48">
        <v>2927</v>
      </c>
      <c r="K24" s="17">
        <f t="shared" si="4"/>
        <v>2</v>
      </c>
      <c r="L24" s="24">
        <v>2963</v>
      </c>
      <c r="M24" s="22">
        <f t="shared" si="5"/>
        <v>2</v>
      </c>
      <c r="N24" s="18">
        <f t="shared" si="6"/>
        <v>36</v>
      </c>
      <c r="O24" s="79">
        <f t="shared" si="7"/>
        <v>1.23</v>
      </c>
      <c r="R24" s="28"/>
    </row>
    <row r="25" spans="1:18" s="5" customFormat="1" ht="13" customHeight="1">
      <c r="A25" s="61">
        <v>20</v>
      </c>
      <c r="B25" s="48">
        <v>2369</v>
      </c>
      <c r="C25" s="17">
        <f t="shared" si="0"/>
        <v>12</v>
      </c>
      <c r="D25" s="24">
        <v>2554</v>
      </c>
      <c r="E25" s="22">
        <f t="shared" si="1"/>
        <v>10</v>
      </c>
      <c r="F25" s="18">
        <f t="shared" si="2"/>
        <v>185</v>
      </c>
      <c r="G25" s="54">
        <f t="shared" si="3"/>
        <v>7.8090000000000002</v>
      </c>
      <c r="I25" s="61">
        <v>84</v>
      </c>
      <c r="J25" s="48">
        <v>2929</v>
      </c>
      <c r="K25" s="17">
        <f t="shared" si="4"/>
        <v>3</v>
      </c>
      <c r="L25" s="24">
        <v>2965</v>
      </c>
      <c r="M25" s="22">
        <f t="shared" si="5"/>
        <v>3</v>
      </c>
      <c r="N25" s="18">
        <f t="shared" si="6"/>
        <v>36</v>
      </c>
      <c r="O25" s="79">
        <f t="shared" si="7"/>
        <v>1.2290000000000001</v>
      </c>
      <c r="R25" s="28"/>
    </row>
    <row r="26" spans="1:18" s="5" customFormat="1" ht="13" customHeight="1">
      <c r="A26" s="99">
        <v>21</v>
      </c>
      <c r="B26" s="49">
        <v>2381</v>
      </c>
      <c r="C26" s="19">
        <f t="shared" si="0"/>
        <v>16</v>
      </c>
      <c r="D26" s="25">
        <v>2564</v>
      </c>
      <c r="E26" s="21">
        <f t="shared" si="1"/>
        <v>10</v>
      </c>
      <c r="F26" s="20">
        <f t="shared" si="2"/>
        <v>183</v>
      </c>
      <c r="G26" s="55">
        <f t="shared" si="3"/>
        <v>7.6859999999999999</v>
      </c>
      <c r="I26" s="99">
        <v>85</v>
      </c>
      <c r="J26" s="49">
        <v>2932</v>
      </c>
      <c r="K26" s="19">
        <f t="shared" si="4"/>
        <v>3</v>
      </c>
      <c r="L26" s="25">
        <v>2968</v>
      </c>
      <c r="M26" s="21">
        <f t="shared" si="5"/>
        <v>3</v>
      </c>
      <c r="N26" s="20">
        <f t="shared" si="6"/>
        <v>36</v>
      </c>
      <c r="O26" s="80">
        <f t="shared" si="7"/>
        <v>1.228</v>
      </c>
      <c r="R26" s="28"/>
    </row>
    <row r="27" spans="1:18" s="5" customFormat="1" ht="13" customHeight="1">
      <c r="A27" s="61">
        <v>22</v>
      </c>
      <c r="B27" s="48">
        <v>2397</v>
      </c>
      <c r="C27" s="17">
        <f t="shared" si="0"/>
        <v>15</v>
      </c>
      <c r="D27" s="24">
        <v>2574</v>
      </c>
      <c r="E27" s="22">
        <f t="shared" si="1"/>
        <v>10</v>
      </c>
      <c r="F27" s="18">
        <f t="shared" si="2"/>
        <v>177</v>
      </c>
      <c r="G27" s="54">
        <f t="shared" si="3"/>
        <v>7.3840000000000003</v>
      </c>
      <c r="I27" s="61">
        <v>86</v>
      </c>
      <c r="J27" s="48">
        <v>2935</v>
      </c>
      <c r="K27" s="17">
        <f t="shared" si="4"/>
        <v>3</v>
      </c>
      <c r="L27" s="24">
        <v>2971</v>
      </c>
      <c r="M27" s="22">
        <f t="shared" si="5"/>
        <v>3</v>
      </c>
      <c r="N27" s="18">
        <f t="shared" si="6"/>
        <v>36</v>
      </c>
      <c r="O27" s="79">
        <f t="shared" si="7"/>
        <v>1.2270000000000001</v>
      </c>
      <c r="R27" s="28"/>
    </row>
    <row r="28" spans="1:18" s="5" customFormat="1" ht="13" customHeight="1">
      <c r="A28" s="61">
        <v>23</v>
      </c>
      <c r="B28" s="48">
        <v>2412</v>
      </c>
      <c r="C28" s="17">
        <f t="shared" si="0"/>
        <v>14</v>
      </c>
      <c r="D28" s="24">
        <v>2584</v>
      </c>
      <c r="E28" s="22">
        <f t="shared" si="1"/>
        <v>10</v>
      </c>
      <c r="F28" s="18">
        <f t="shared" si="2"/>
        <v>172</v>
      </c>
      <c r="G28" s="54">
        <f t="shared" si="3"/>
        <v>7.1310000000000002</v>
      </c>
      <c r="I28" s="61">
        <v>87</v>
      </c>
      <c r="J28" s="48">
        <v>2938</v>
      </c>
      <c r="K28" s="17">
        <f t="shared" si="4"/>
        <v>3</v>
      </c>
      <c r="L28" s="24">
        <v>2974</v>
      </c>
      <c r="M28" s="22">
        <f t="shared" si="5"/>
        <v>3</v>
      </c>
      <c r="N28" s="18">
        <f t="shared" si="6"/>
        <v>36</v>
      </c>
      <c r="O28" s="79">
        <f t="shared" si="7"/>
        <v>1.2250000000000001</v>
      </c>
      <c r="R28" s="28"/>
    </row>
    <row r="29" spans="1:18" s="5" customFormat="1" ht="13" customHeight="1">
      <c r="A29" s="61">
        <v>24</v>
      </c>
      <c r="B29" s="48">
        <v>2426</v>
      </c>
      <c r="C29" s="17">
        <f t="shared" si="0"/>
        <v>10</v>
      </c>
      <c r="D29" s="24">
        <v>2594</v>
      </c>
      <c r="E29" s="22">
        <f t="shared" si="1"/>
        <v>10</v>
      </c>
      <c r="F29" s="18">
        <f t="shared" si="2"/>
        <v>168</v>
      </c>
      <c r="G29" s="54">
        <f t="shared" si="3"/>
        <v>6.9249999999999998</v>
      </c>
      <c r="I29" s="61">
        <v>88</v>
      </c>
      <c r="J29" s="48">
        <v>2941</v>
      </c>
      <c r="K29" s="17">
        <f t="shared" si="4"/>
        <v>3</v>
      </c>
      <c r="L29" s="24">
        <v>2977</v>
      </c>
      <c r="M29" s="22">
        <f t="shared" si="5"/>
        <v>3</v>
      </c>
      <c r="N29" s="18">
        <f t="shared" si="6"/>
        <v>36</v>
      </c>
      <c r="O29" s="79">
        <f t="shared" si="7"/>
        <v>1.224</v>
      </c>
      <c r="R29" s="28"/>
    </row>
    <row r="30" spans="1:18" s="5" customFormat="1" ht="13" customHeight="1">
      <c r="A30" s="99">
        <v>25</v>
      </c>
      <c r="B30" s="49">
        <v>2436</v>
      </c>
      <c r="C30" s="19">
        <f t="shared" si="0"/>
        <v>15</v>
      </c>
      <c r="D30" s="25">
        <v>2604</v>
      </c>
      <c r="E30" s="21">
        <f t="shared" si="1"/>
        <v>9</v>
      </c>
      <c r="F30" s="20">
        <f t="shared" si="2"/>
        <v>168</v>
      </c>
      <c r="G30" s="55">
        <f t="shared" si="3"/>
        <v>6.8970000000000002</v>
      </c>
      <c r="I30" s="99">
        <v>89</v>
      </c>
      <c r="J30" s="49">
        <v>2944</v>
      </c>
      <c r="K30" s="19">
        <f t="shared" si="4"/>
        <v>4</v>
      </c>
      <c r="L30" s="25">
        <v>2980</v>
      </c>
      <c r="M30" s="21">
        <f t="shared" si="5"/>
        <v>3</v>
      </c>
      <c r="N30" s="20">
        <f t="shared" si="6"/>
        <v>36</v>
      </c>
      <c r="O30" s="80">
        <f t="shared" si="7"/>
        <v>1.2230000000000001</v>
      </c>
      <c r="R30" s="28"/>
    </row>
    <row r="31" spans="1:18" s="5" customFormat="1" ht="13" customHeight="1">
      <c r="A31" s="61">
        <v>26</v>
      </c>
      <c r="B31" s="48">
        <v>2451</v>
      </c>
      <c r="C31" s="17">
        <f t="shared" si="0"/>
        <v>13</v>
      </c>
      <c r="D31" s="24">
        <v>2613</v>
      </c>
      <c r="E31" s="22">
        <f t="shared" si="1"/>
        <v>9</v>
      </c>
      <c r="F31" s="18">
        <f t="shared" si="2"/>
        <v>162</v>
      </c>
      <c r="G31" s="54">
        <f t="shared" si="3"/>
        <v>6.61</v>
      </c>
      <c r="I31" s="61">
        <v>90</v>
      </c>
      <c r="J31" s="48">
        <v>2948</v>
      </c>
      <c r="K31" s="17">
        <f t="shared" si="4"/>
        <v>3</v>
      </c>
      <c r="L31" s="24">
        <v>2983</v>
      </c>
      <c r="M31" s="22">
        <f t="shared" si="5"/>
        <v>3</v>
      </c>
      <c r="N31" s="18">
        <f t="shared" si="6"/>
        <v>35</v>
      </c>
      <c r="O31" s="79">
        <f t="shared" si="7"/>
        <v>1.1870000000000001</v>
      </c>
      <c r="R31" s="28"/>
    </row>
    <row r="32" spans="1:18" s="5" customFormat="1" ht="13" customHeight="1">
      <c r="A32" s="61">
        <v>27</v>
      </c>
      <c r="B32" s="48">
        <v>2464</v>
      </c>
      <c r="C32" s="17">
        <f t="shared" si="0"/>
        <v>12</v>
      </c>
      <c r="D32" s="24">
        <v>2622</v>
      </c>
      <c r="E32" s="22">
        <f t="shared" si="1"/>
        <v>9</v>
      </c>
      <c r="F32" s="18">
        <f t="shared" si="2"/>
        <v>158</v>
      </c>
      <c r="G32" s="54">
        <f t="shared" si="3"/>
        <v>6.4119999999999999</v>
      </c>
      <c r="I32" s="61">
        <v>91</v>
      </c>
      <c r="J32" s="48">
        <v>2951</v>
      </c>
      <c r="K32" s="17">
        <f t="shared" si="4"/>
        <v>4</v>
      </c>
      <c r="L32" s="24">
        <v>2986</v>
      </c>
      <c r="M32" s="22">
        <f t="shared" si="5"/>
        <v>4</v>
      </c>
      <c r="N32" s="18">
        <f t="shared" si="6"/>
        <v>35</v>
      </c>
      <c r="O32" s="79">
        <f t="shared" si="7"/>
        <v>1.1859999999999999</v>
      </c>
      <c r="R32" s="28"/>
    </row>
    <row r="33" spans="1:18" s="5" customFormat="1" ht="13" customHeight="1">
      <c r="A33" s="61">
        <v>28</v>
      </c>
      <c r="B33" s="48">
        <v>2476</v>
      </c>
      <c r="C33" s="17">
        <f t="shared" si="0"/>
        <v>11</v>
      </c>
      <c r="D33" s="24">
        <v>2631</v>
      </c>
      <c r="E33" s="22">
        <f t="shared" si="1"/>
        <v>8</v>
      </c>
      <c r="F33" s="18">
        <f t="shared" si="2"/>
        <v>155</v>
      </c>
      <c r="G33" s="54">
        <f t="shared" si="3"/>
        <v>6.26</v>
      </c>
      <c r="I33" s="61">
        <v>92</v>
      </c>
      <c r="J33" s="48">
        <v>2955</v>
      </c>
      <c r="K33" s="17">
        <f t="shared" si="4"/>
        <v>2</v>
      </c>
      <c r="L33" s="24">
        <v>2990</v>
      </c>
      <c r="M33" s="22">
        <f t="shared" si="5"/>
        <v>2</v>
      </c>
      <c r="N33" s="18">
        <f t="shared" si="6"/>
        <v>35</v>
      </c>
      <c r="O33" s="79">
        <f t="shared" si="7"/>
        <v>1.1839999999999999</v>
      </c>
      <c r="R33" s="28"/>
    </row>
    <row r="34" spans="1:18" s="5" customFormat="1" ht="13" customHeight="1">
      <c r="A34" s="99">
        <v>29</v>
      </c>
      <c r="B34" s="49">
        <v>2487</v>
      </c>
      <c r="C34" s="19">
        <f t="shared" si="0"/>
        <v>10</v>
      </c>
      <c r="D34" s="25">
        <v>2639</v>
      </c>
      <c r="E34" s="21">
        <f t="shared" si="1"/>
        <v>8</v>
      </c>
      <c r="F34" s="20">
        <f t="shared" si="2"/>
        <v>152</v>
      </c>
      <c r="G34" s="55">
        <f t="shared" si="3"/>
        <v>6.1120000000000001</v>
      </c>
      <c r="I34" s="99">
        <v>93</v>
      </c>
      <c r="J34" s="49">
        <v>2957</v>
      </c>
      <c r="K34" s="19">
        <f t="shared" si="4"/>
        <v>2</v>
      </c>
      <c r="L34" s="25">
        <v>2992</v>
      </c>
      <c r="M34" s="21">
        <f t="shared" si="5"/>
        <v>2</v>
      </c>
      <c r="N34" s="20">
        <f t="shared" si="6"/>
        <v>35</v>
      </c>
      <c r="O34" s="80">
        <f t="shared" si="7"/>
        <v>1.1839999999999999</v>
      </c>
      <c r="R34" s="28"/>
    </row>
    <row r="35" spans="1:18" s="5" customFormat="1" ht="13" customHeight="1">
      <c r="A35" s="61">
        <v>30</v>
      </c>
      <c r="B35" s="48">
        <v>2497</v>
      </c>
      <c r="C35" s="17">
        <f t="shared" si="0"/>
        <v>9</v>
      </c>
      <c r="D35" s="24">
        <v>2647</v>
      </c>
      <c r="E35" s="22">
        <f t="shared" si="1"/>
        <v>8</v>
      </c>
      <c r="F35" s="18">
        <f t="shared" si="2"/>
        <v>150</v>
      </c>
      <c r="G35" s="54">
        <f t="shared" si="3"/>
        <v>6.0069999999999997</v>
      </c>
      <c r="I35" s="61">
        <v>94</v>
      </c>
      <c r="J35" s="48">
        <v>2959</v>
      </c>
      <c r="K35" s="17">
        <f t="shared" si="4"/>
        <v>3</v>
      </c>
      <c r="L35" s="24">
        <v>2994</v>
      </c>
      <c r="M35" s="22">
        <f t="shared" si="5"/>
        <v>3</v>
      </c>
      <c r="N35" s="18">
        <f t="shared" si="6"/>
        <v>35</v>
      </c>
      <c r="O35" s="79">
        <f t="shared" si="7"/>
        <v>1.1830000000000001</v>
      </c>
      <c r="R35" s="28"/>
    </row>
    <row r="36" spans="1:18" s="5" customFormat="1" ht="13" customHeight="1">
      <c r="A36" s="61">
        <v>31</v>
      </c>
      <c r="B36" s="48">
        <v>2506</v>
      </c>
      <c r="C36" s="17">
        <f t="shared" si="0"/>
        <v>9</v>
      </c>
      <c r="D36" s="24">
        <v>2655</v>
      </c>
      <c r="E36" s="22">
        <f t="shared" si="1"/>
        <v>8</v>
      </c>
      <c r="F36" s="18">
        <f t="shared" si="2"/>
        <v>149</v>
      </c>
      <c r="G36" s="54">
        <f t="shared" si="3"/>
        <v>5.9459999999999997</v>
      </c>
      <c r="I36" s="61">
        <v>95</v>
      </c>
      <c r="J36" s="48">
        <v>2962</v>
      </c>
      <c r="K36" s="17">
        <f t="shared" si="4"/>
        <v>4</v>
      </c>
      <c r="L36" s="24">
        <v>2997</v>
      </c>
      <c r="M36" s="22">
        <f t="shared" si="5"/>
        <v>4</v>
      </c>
      <c r="N36" s="18">
        <f t="shared" si="6"/>
        <v>35</v>
      </c>
      <c r="O36" s="79">
        <f t="shared" si="7"/>
        <v>1.1819999999999999</v>
      </c>
      <c r="R36" s="28"/>
    </row>
    <row r="37" spans="1:18" s="5" customFormat="1" ht="13" customHeight="1">
      <c r="A37" s="61">
        <v>32</v>
      </c>
      <c r="B37" s="48">
        <v>2515</v>
      </c>
      <c r="C37" s="17">
        <f t="shared" si="0"/>
        <v>9</v>
      </c>
      <c r="D37" s="24">
        <v>2663</v>
      </c>
      <c r="E37" s="22">
        <f t="shared" si="1"/>
        <v>7</v>
      </c>
      <c r="F37" s="18">
        <f t="shared" si="2"/>
        <v>148</v>
      </c>
      <c r="G37" s="54">
        <f t="shared" si="3"/>
        <v>5.8849999999999998</v>
      </c>
      <c r="I37" s="61">
        <v>96</v>
      </c>
      <c r="J37" s="48">
        <v>2966</v>
      </c>
      <c r="K37" s="17">
        <f t="shared" si="4"/>
        <v>2</v>
      </c>
      <c r="L37" s="24">
        <v>3001</v>
      </c>
      <c r="M37" s="22">
        <f t="shared" si="5"/>
        <v>2</v>
      </c>
      <c r="N37" s="18">
        <f t="shared" si="6"/>
        <v>35</v>
      </c>
      <c r="O37" s="79">
        <f t="shared" si="7"/>
        <v>1.18</v>
      </c>
      <c r="R37" s="28"/>
    </row>
    <row r="38" spans="1:18" s="5" customFormat="1" ht="13" customHeight="1">
      <c r="A38" s="99">
        <v>33</v>
      </c>
      <c r="B38" s="49">
        <v>2524</v>
      </c>
      <c r="C38" s="19">
        <f t="shared" si="0"/>
        <v>9</v>
      </c>
      <c r="D38" s="25">
        <v>2670</v>
      </c>
      <c r="E38" s="21">
        <f t="shared" si="1"/>
        <v>8</v>
      </c>
      <c r="F38" s="20">
        <f t="shared" si="2"/>
        <v>146</v>
      </c>
      <c r="G38" s="55">
        <f t="shared" si="3"/>
        <v>5.7839999999999998</v>
      </c>
      <c r="I38" s="99">
        <v>97</v>
      </c>
      <c r="J38" s="49">
        <v>2968</v>
      </c>
      <c r="K38" s="19">
        <f t="shared" si="4"/>
        <v>3</v>
      </c>
      <c r="L38" s="25">
        <v>3003</v>
      </c>
      <c r="M38" s="21">
        <f t="shared" si="5"/>
        <v>3</v>
      </c>
      <c r="N38" s="20">
        <f t="shared" si="6"/>
        <v>35</v>
      </c>
      <c r="O38" s="80">
        <f t="shared" si="7"/>
        <v>1.179</v>
      </c>
      <c r="R38" s="28"/>
    </row>
    <row r="39" spans="1:18" s="5" customFormat="1" ht="13" customHeight="1">
      <c r="A39" s="61">
        <v>34</v>
      </c>
      <c r="B39" s="48">
        <v>2533</v>
      </c>
      <c r="C39" s="17">
        <f t="shared" si="0"/>
        <v>8</v>
      </c>
      <c r="D39" s="24">
        <v>2678</v>
      </c>
      <c r="E39" s="22">
        <f t="shared" si="1"/>
        <v>8</v>
      </c>
      <c r="F39" s="18">
        <f t="shared" si="2"/>
        <v>145</v>
      </c>
      <c r="G39" s="54">
        <f t="shared" si="3"/>
        <v>5.7240000000000002</v>
      </c>
      <c r="I39" s="61">
        <v>98</v>
      </c>
      <c r="J39" s="48">
        <v>2971</v>
      </c>
      <c r="K39" s="17">
        <f t="shared" si="4"/>
        <v>4</v>
      </c>
      <c r="L39" s="24">
        <v>3006</v>
      </c>
      <c r="M39" s="22">
        <f t="shared" si="5"/>
        <v>4</v>
      </c>
      <c r="N39" s="18">
        <f t="shared" si="6"/>
        <v>35</v>
      </c>
      <c r="O39" s="79">
        <f t="shared" si="7"/>
        <v>1.1779999999999999</v>
      </c>
      <c r="R39" s="28"/>
    </row>
    <row r="40" spans="1:18" s="5" customFormat="1" ht="13" customHeight="1">
      <c r="A40" s="61">
        <v>35</v>
      </c>
      <c r="B40" s="48">
        <v>2541</v>
      </c>
      <c r="C40" s="17">
        <f t="shared" si="0"/>
        <v>8</v>
      </c>
      <c r="D40" s="24">
        <v>2686</v>
      </c>
      <c r="E40" s="22">
        <f t="shared" si="1"/>
        <v>7</v>
      </c>
      <c r="F40" s="18">
        <f t="shared" si="2"/>
        <v>145</v>
      </c>
      <c r="G40" s="54">
        <f t="shared" si="3"/>
        <v>5.7060000000000004</v>
      </c>
      <c r="I40" s="61">
        <v>99</v>
      </c>
      <c r="J40" s="48">
        <v>2975</v>
      </c>
      <c r="K40" s="17">
        <f t="shared" si="4"/>
        <v>4</v>
      </c>
      <c r="L40" s="24">
        <v>3010</v>
      </c>
      <c r="M40" s="22">
        <f t="shared" si="5"/>
        <v>4</v>
      </c>
      <c r="N40" s="18">
        <f t="shared" si="6"/>
        <v>35</v>
      </c>
      <c r="O40" s="79">
        <f t="shared" si="7"/>
        <v>1.1759999999999999</v>
      </c>
      <c r="R40" s="28"/>
    </row>
    <row r="41" spans="1:18" s="5" customFormat="1" ht="13" customHeight="1">
      <c r="A41" s="61">
        <v>36</v>
      </c>
      <c r="B41" s="48">
        <v>2549</v>
      </c>
      <c r="C41" s="17">
        <f t="shared" si="0"/>
        <v>7</v>
      </c>
      <c r="D41" s="24">
        <v>2693</v>
      </c>
      <c r="E41" s="22">
        <f t="shared" si="1"/>
        <v>7</v>
      </c>
      <c r="F41" s="18">
        <f t="shared" si="2"/>
        <v>144</v>
      </c>
      <c r="G41" s="54">
        <f t="shared" si="3"/>
        <v>5.649</v>
      </c>
      <c r="I41" s="61">
        <v>100</v>
      </c>
      <c r="J41" s="48">
        <v>2979</v>
      </c>
      <c r="K41" s="17">
        <f t="shared" si="4"/>
        <v>2</v>
      </c>
      <c r="L41" s="24">
        <v>3014</v>
      </c>
      <c r="M41" s="22">
        <f t="shared" si="5"/>
        <v>2</v>
      </c>
      <c r="N41" s="18">
        <f t="shared" si="6"/>
        <v>35</v>
      </c>
      <c r="O41" s="79">
        <f t="shared" si="7"/>
        <v>1.175</v>
      </c>
      <c r="R41" s="28"/>
    </row>
    <row r="42" spans="1:18" s="5" customFormat="1" ht="13" customHeight="1">
      <c r="A42" s="99">
        <v>37</v>
      </c>
      <c r="B42" s="49">
        <v>2556</v>
      </c>
      <c r="C42" s="19">
        <f t="shared" si="0"/>
        <v>11</v>
      </c>
      <c r="D42" s="25">
        <v>2700</v>
      </c>
      <c r="E42" s="21">
        <f t="shared" si="1"/>
        <v>8</v>
      </c>
      <c r="F42" s="20">
        <f t="shared" si="2"/>
        <v>144</v>
      </c>
      <c r="G42" s="55">
        <f t="shared" si="3"/>
        <v>5.6340000000000003</v>
      </c>
      <c r="I42" s="99">
        <v>101</v>
      </c>
      <c r="J42" s="49">
        <v>2981</v>
      </c>
      <c r="K42" s="19">
        <f t="shared" si="4"/>
        <v>3</v>
      </c>
      <c r="L42" s="25">
        <v>3016</v>
      </c>
      <c r="M42" s="21">
        <f t="shared" si="5"/>
        <v>3</v>
      </c>
      <c r="N42" s="20">
        <f t="shared" si="6"/>
        <v>35</v>
      </c>
      <c r="O42" s="80">
        <f t="shared" si="7"/>
        <v>1.1739999999999999</v>
      </c>
      <c r="R42" s="28"/>
    </row>
    <row r="43" spans="1:18" s="5" customFormat="1" ht="13" customHeight="1">
      <c r="A43" s="61">
        <v>38</v>
      </c>
      <c r="B43" s="48">
        <v>2567</v>
      </c>
      <c r="C43" s="17">
        <f t="shared" si="0"/>
        <v>12</v>
      </c>
      <c r="D43" s="24">
        <v>2708</v>
      </c>
      <c r="E43" s="22">
        <f t="shared" si="1"/>
        <v>8</v>
      </c>
      <c r="F43" s="18">
        <f t="shared" si="2"/>
        <v>141</v>
      </c>
      <c r="G43" s="54">
        <f t="shared" si="3"/>
        <v>5.4930000000000003</v>
      </c>
      <c r="I43" s="61">
        <v>102</v>
      </c>
      <c r="J43" s="48">
        <v>2984</v>
      </c>
      <c r="K43" s="17">
        <f t="shared" si="4"/>
        <v>4</v>
      </c>
      <c r="L43" s="24">
        <v>3019</v>
      </c>
      <c r="M43" s="22">
        <f t="shared" si="5"/>
        <v>3</v>
      </c>
      <c r="N43" s="18">
        <f t="shared" si="6"/>
        <v>35</v>
      </c>
      <c r="O43" s="79">
        <f t="shared" si="7"/>
        <v>1.173</v>
      </c>
      <c r="R43" s="28"/>
    </row>
    <row r="44" spans="1:18" s="5" customFormat="1" ht="13" customHeight="1">
      <c r="A44" s="61">
        <v>39</v>
      </c>
      <c r="B44" s="48">
        <v>2579</v>
      </c>
      <c r="C44" s="17">
        <f t="shared" si="0"/>
        <v>11</v>
      </c>
      <c r="D44" s="24">
        <v>2716</v>
      </c>
      <c r="E44" s="22">
        <f t="shared" si="1"/>
        <v>7</v>
      </c>
      <c r="F44" s="18">
        <f t="shared" si="2"/>
        <v>137</v>
      </c>
      <c r="G44" s="54">
        <f t="shared" si="3"/>
        <v>5.3120000000000003</v>
      </c>
      <c r="I44" s="61">
        <v>103</v>
      </c>
      <c r="J44" s="48">
        <v>2988</v>
      </c>
      <c r="K44" s="17">
        <f t="shared" si="4"/>
        <v>3</v>
      </c>
      <c r="L44" s="24">
        <v>3022</v>
      </c>
      <c r="M44" s="22">
        <f t="shared" si="5"/>
        <v>3</v>
      </c>
      <c r="N44" s="18">
        <f t="shared" si="6"/>
        <v>34</v>
      </c>
      <c r="O44" s="79">
        <f t="shared" si="7"/>
        <v>1.1379999999999999</v>
      </c>
      <c r="R44" s="28"/>
    </row>
    <row r="45" spans="1:18" s="5" customFormat="1" ht="13" customHeight="1">
      <c r="A45" s="61">
        <v>40</v>
      </c>
      <c r="B45" s="48">
        <v>2590</v>
      </c>
      <c r="C45" s="17">
        <f t="shared" si="0"/>
        <v>12</v>
      </c>
      <c r="D45" s="24">
        <v>2723</v>
      </c>
      <c r="E45" s="22">
        <f t="shared" si="1"/>
        <v>7</v>
      </c>
      <c r="F45" s="18">
        <f t="shared" si="2"/>
        <v>133</v>
      </c>
      <c r="G45" s="54">
        <f t="shared" si="3"/>
        <v>5.1349999999999998</v>
      </c>
      <c r="I45" s="61">
        <v>104</v>
      </c>
      <c r="J45" s="48">
        <v>2991</v>
      </c>
      <c r="K45" s="17">
        <f t="shared" si="4"/>
        <v>2</v>
      </c>
      <c r="L45" s="24">
        <v>3025</v>
      </c>
      <c r="M45" s="22">
        <f t="shared" si="5"/>
        <v>2</v>
      </c>
      <c r="N45" s="18">
        <f t="shared" si="6"/>
        <v>34</v>
      </c>
      <c r="O45" s="79">
        <f t="shared" si="7"/>
        <v>1.137</v>
      </c>
      <c r="R45" s="28"/>
    </row>
    <row r="46" spans="1:18" s="5" customFormat="1" ht="13" customHeight="1">
      <c r="A46" s="99">
        <v>41</v>
      </c>
      <c r="B46" s="49">
        <v>2602</v>
      </c>
      <c r="C46" s="19">
        <f t="shared" si="0"/>
        <v>12</v>
      </c>
      <c r="D46" s="25">
        <v>2730</v>
      </c>
      <c r="E46" s="21">
        <f t="shared" si="1"/>
        <v>8</v>
      </c>
      <c r="F46" s="20">
        <f t="shared" si="2"/>
        <v>128</v>
      </c>
      <c r="G46" s="55">
        <f t="shared" si="3"/>
        <v>4.9189999999999996</v>
      </c>
      <c r="I46" s="99">
        <v>105</v>
      </c>
      <c r="J46" s="49">
        <v>2993</v>
      </c>
      <c r="K46" s="19">
        <f t="shared" si="4"/>
        <v>3</v>
      </c>
      <c r="L46" s="25">
        <v>3027</v>
      </c>
      <c r="M46" s="21">
        <f t="shared" si="5"/>
        <v>3</v>
      </c>
      <c r="N46" s="20">
        <f t="shared" si="6"/>
        <v>34</v>
      </c>
      <c r="O46" s="80">
        <f t="shared" si="7"/>
        <v>1.1359999999999999</v>
      </c>
      <c r="R46" s="28"/>
    </row>
    <row r="47" spans="1:18" s="5" customFormat="1" ht="13" customHeight="1">
      <c r="A47" s="61">
        <v>42</v>
      </c>
      <c r="B47" s="48">
        <v>2614</v>
      </c>
      <c r="C47" s="17">
        <f t="shared" si="0"/>
        <v>11</v>
      </c>
      <c r="D47" s="24">
        <v>2738</v>
      </c>
      <c r="E47" s="22">
        <f t="shared" si="1"/>
        <v>8</v>
      </c>
      <c r="F47" s="18">
        <f t="shared" si="2"/>
        <v>124</v>
      </c>
      <c r="G47" s="54">
        <f t="shared" si="3"/>
        <v>4.7439999999999998</v>
      </c>
      <c r="I47" s="61">
        <v>106</v>
      </c>
      <c r="J47" s="48">
        <v>2996</v>
      </c>
      <c r="K47" s="17">
        <f t="shared" si="4"/>
        <v>4</v>
      </c>
      <c r="L47" s="24">
        <v>3030</v>
      </c>
      <c r="M47" s="22">
        <f t="shared" si="5"/>
        <v>3</v>
      </c>
      <c r="N47" s="18">
        <f t="shared" si="6"/>
        <v>34</v>
      </c>
      <c r="O47" s="79">
        <f t="shared" si="7"/>
        <v>1.135</v>
      </c>
      <c r="R47" s="28"/>
    </row>
    <row r="48" spans="1:18" s="5" customFormat="1" ht="13" customHeight="1">
      <c r="A48" s="61">
        <v>43</v>
      </c>
      <c r="B48" s="48">
        <v>2625</v>
      </c>
      <c r="C48" s="17">
        <f t="shared" si="0"/>
        <v>11</v>
      </c>
      <c r="D48" s="24">
        <v>2746</v>
      </c>
      <c r="E48" s="22">
        <f t="shared" si="1"/>
        <v>7</v>
      </c>
      <c r="F48" s="18">
        <f t="shared" si="2"/>
        <v>121</v>
      </c>
      <c r="G48" s="54">
        <f t="shared" si="3"/>
        <v>4.6100000000000003</v>
      </c>
      <c r="I48" s="61">
        <v>107</v>
      </c>
      <c r="J48" s="48">
        <v>3000</v>
      </c>
      <c r="K48" s="17">
        <f t="shared" si="4"/>
        <v>3</v>
      </c>
      <c r="L48" s="24">
        <v>3033</v>
      </c>
      <c r="M48" s="22">
        <f t="shared" si="5"/>
        <v>3</v>
      </c>
      <c r="N48" s="18">
        <f t="shared" si="6"/>
        <v>33</v>
      </c>
      <c r="O48" s="79">
        <f t="shared" si="7"/>
        <v>1.1000000000000001</v>
      </c>
      <c r="R48" s="28"/>
    </row>
    <row r="49" spans="1:18" s="5" customFormat="1" ht="13" customHeight="1">
      <c r="A49" s="61">
        <v>44</v>
      </c>
      <c r="B49" s="48">
        <v>2636</v>
      </c>
      <c r="C49" s="17">
        <f t="shared" si="0"/>
        <v>11</v>
      </c>
      <c r="D49" s="24">
        <v>2753</v>
      </c>
      <c r="E49" s="22">
        <f t="shared" si="1"/>
        <v>7</v>
      </c>
      <c r="F49" s="18">
        <f t="shared" si="2"/>
        <v>117</v>
      </c>
      <c r="G49" s="54">
        <f t="shared" si="3"/>
        <v>4.4390000000000001</v>
      </c>
      <c r="I49" s="61">
        <v>108</v>
      </c>
      <c r="J49" s="48">
        <v>3003</v>
      </c>
      <c r="K49" s="17">
        <f t="shared" si="4"/>
        <v>2</v>
      </c>
      <c r="L49" s="24">
        <v>3036</v>
      </c>
      <c r="M49" s="22">
        <f t="shared" si="5"/>
        <v>2</v>
      </c>
      <c r="N49" s="18">
        <f t="shared" si="6"/>
        <v>33</v>
      </c>
      <c r="O49" s="79">
        <f t="shared" si="7"/>
        <v>1.099</v>
      </c>
      <c r="R49" s="28"/>
    </row>
    <row r="50" spans="1:18" s="5" customFormat="1" ht="13" customHeight="1">
      <c r="A50" s="99">
        <v>45</v>
      </c>
      <c r="B50" s="49">
        <v>2647</v>
      </c>
      <c r="C50" s="19">
        <f t="shared" si="0"/>
        <v>11</v>
      </c>
      <c r="D50" s="25">
        <v>2760</v>
      </c>
      <c r="E50" s="21">
        <f t="shared" si="1"/>
        <v>7</v>
      </c>
      <c r="F50" s="20">
        <f t="shared" si="2"/>
        <v>113</v>
      </c>
      <c r="G50" s="55">
        <f t="shared" si="3"/>
        <v>4.2690000000000001</v>
      </c>
      <c r="I50" s="99">
        <v>109</v>
      </c>
      <c r="J50" s="49">
        <v>3005</v>
      </c>
      <c r="K50" s="19">
        <f t="shared" si="4"/>
        <v>4</v>
      </c>
      <c r="L50" s="25">
        <v>3038</v>
      </c>
      <c r="M50" s="21">
        <f t="shared" si="5"/>
        <v>4</v>
      </c>
      <c r="N50" s="20">
        <f t="shared" si="6"/>
        <v>33</v>
      </c>
      <c r="O50" s="80">
        <f t="shared" si="7"/>
        <v>1.0980000000000001</v>
      </c>
      <c r="R50" s="28"/>
    </row>
    <row r="51" spans="1:18" s="5" customFormat="1" ht="13" customHeight="1">
      <c r="A51" s="61">
        <v>46</v>
      </c>
      <c r="B51" s="48">
        <v>2658</v>
      </c>
      <c r="C51" s="17">
        <f t="shared" si="0"/>
        <v>11</v>
      </c>
      <c r="D51" s="24">
        <v>2767</v>
      </c>
      <c r="E51" s="22">
        <f t="shared" si="1"/>
        <v>7</v>
      </c>
      <c r="F51" s="18">
        <f t="shared" si="2"/>
        <v>109</v>
      </c>
      <c r="G51" s="54">
        <f t="shared" si="3"/>
        <v>4.101</v>
      </c>
      <c r="I51" s="61">
        <v>110</v>
      </c>
      <c r="J51" s="48">
        <v>3009</v>
      </c>
      <c r="K51" s="17">
        <f t="shared" si="4"/>
        <v>4</v>
      </c>
      <c r="L51" s="24">
        <v>3042</v>
      </c>
      <c r="M51" s="22">
        <f t="shared" si="5"/>
        <v>4</v>
      </c>
      <c r="N51" s="18">
        <f t="shared" si="6"/>
        <v>33</v>
      </c>
      <c r="O51" s="79">
        <f t="shared" si="7"/>
        <v>1.097</v>
      </c>
      <c r="R51" s="28"/>
    </row>
    <row r="52" spans="1:18" s="5" customFormat="1" ht="13" customHeight="1">
      <c r="A52" s="61">
        <v>47</v>
      </c>
      <c r="B52" s="48">
        <v>2669</v>
      </c>
      <c r="C52" s="17">
        <f t="shared" si="0"/>
        <v>10</v>
      </c>
      <c r="D52" s="24">
        <v>2774</v>
      </c>
      <c r="E52" s="22">
        <f t="shared" si="1"/>
        <v>7</v>
      </c>
      <c r="F52" s="18">
        <f t="shared" si="2"/>
        <v>105</v>
      </c>
      <c r="G52" s="54">
        <f t="shared" si="3"/>
        <v>3.9340000000000002</v>
      </c>
      <c r="I52" s="61">
        <v>111</v>
      </c>
      <c r="J52" s="48">
        <v>3013</v>
      </c>
      <c r="K52" s="17">
        <f t="shared" si="4"/>
        <v>3</v>
      </c>
      <c r="L52" s="24">
        <v>3046</v>
      </c>
      <c r="M52" s="22">
        <f t="shared" si="5"/>
        <v>3</v>
      </c>
      <c r="N52" s="18">
        <f t="shared" si="6"/>
        <v>33</v>
      </c>
      <c r="O52" s="79">
        <f t="shared" si="7"/>
        <v>1.095</v>
      </c>
      <c r="R52" s="28"/>
    </row>
    <row r="53" spans="1:18" s="5" customFormat="1" ht="13" customHeight="1">
      <c r="A53" s="61">
        <v>48</v>
      </c>
      <c r="B53" s="48">
        <v>2679</v>
      </c>
      <c r="C53" s="17">
        <f t="shared" si="0"/>
        <v>10</v>
      </c>
      <c r="D53" s="24">
        <v>2781</v>
      </c>
      <c r="E53" s="22">
        <f t="shared" si="1"/>
        <v>7</v>
      </c>
      <c r="F53" s="18">
        <f t="shared" si="2"/>
        <v>102</v>
      </c>
      <c r="G53" s="54">
        <f t="shared" si="3"/>
        <v>3.8069999999999999</v>
      </c>
      <c r="I53" s="61">
        <v>112</v>
      </c>
      <c r="J53" s="48">
        <v>3016</v>
      </c>
      <c r="K53" s="17">
        <f t="shared" si="4"/>
        <v>2</v>
      </c>
      <c r="L53" s="24">
        <v>3049</v>
      </c>
      <c r="M53" s="22">
        <f t="shared" si="5"/>
        <v>2</v>
      </c>
      <c r="N53" s="18">
        <f t="shared" si="6"/>
        <v>33</v>
      </c>
      <c r="O53" s="79">
        <f t="shared" si="7"/>
        <v>1.0940000000000001</v>
      </c>
      <c r="R53" s="28"/>
    </row>
    <row r="54" spans="1:18" s="5" customFormat="1" ht="13" customHeight="1">
      <c r="A54" s="99">
        <v>49</v>
      </c>
      <c r="B54" s="49">
        <v>2689</v>
      </c>
      <c r="C54" s="19">
        <f t="shared" si="0"/>
        <v>10</v>
      </c>
      <c r="D54" s="25">
        <v>2788</v>
      </c>
      <c r="E54" s="21">
        <f t="shared" si="1"/>
        <v>7</v>
      </c>
      <c r="F54" s="20">
        <f t="shared" si="2"/>
        <v>99</v>
      </c>
      <c r="G54" s="55">
        <f t="shared" si="3"/>
        <v>3.6819999999999999</v>
      </c>
      <c r="I54" s="99">
        <v>113</v>
      </c>
      <c r="J54" s="49">
        <v>3018</v>
      </c>
      <c r="K54" s="19">
        <f t="shared" si="4"/>
        <v>2</v>
      </c>
      <c r="L54" s="25">
        <v>3051</v>
      </c>
      <c r="M54" s="21">
        <f t="shared" si="5"/>
        <v>2</v>
      </c>
      <c r="N54" s="20">
        <f t="shared" si="6"/>
        <v>33</v>
      </c>
      <c r="O54" s="80">
        <f t="shared" si="7"/>
        <v>1.093</v>
      </c>
      <c r="R54" s="28"/>
    </row>
    <row r="55" spans="1:18" s="5" customFormat="1" ht="13" customHeight="1">
      <c r="A55" s="61">
        <v>50</v>
      </c>
      <c r="B55" s="48">
        <v>2699</v>
      </c>
      <c r="C55" s="17">
        <f t="shared" si="0"/>
        <v>10</v>
      </c>
      <c r="D55" s="24">
        <v>2795</v>
      </c>
      <c r="E55" s="22">
        <f t="shared" si="1"/>
        <v>7</v>
      </c>
      <c r="F55" s="18">
        <f t="shared" si="2"/>
        <v>96</v>
      </c>
      <c r="G55" s="54">
        <f t="shared" si="3"/>
        <v>3.5569999999999999</v>
      </c>
      <c r="I55" s="61">
        <v>114</v>
      </c>
      <c r="J55" s="48">
        <v>3020</v>
      </c>
      <c r="K55" s="17">
        <f t="shared" si="4"/>
        <v>3</v>
      </c>
      <c r="L55" s="24">
        <v>3053</v>
      </c>
      <c r="M55" s="22">
        <f t="shared" si="5"/>
        <v>3</v>
      </c>
      <c r="N55" s="18">
        <f t="shared" si="6"/>
        <v>33</v>
      </c>
      <c r="O55" s="79">
        <f t="shared" si="7"/>
        <v>1.093</v>
      </c>
      <c r="R55" s="28"/>
    </row>
    <row r="56" spans="1:18" s="5" customFormat="1" ht="13" customHeight="1">
      <c r="A56" s="61">
        <v>51</v>
      </c>
      <c r="B56" s="48">
        <v>2709</v>
      </c>
      <c r="C56" s="17">
        <f t="shared" si="0"/>
        <v>9</v>
      </c>
      <c r="D56" s="24">
        <v>2802</v>
      </c>
      <c r="E56" s="22">
        <f t="shared" si="1"/>
        <v>7</v>
      </c>
      <c r="F56" s="18">
        <f t="shared" si="2"/>
        <v>93</v>
      </c>
      <c r="G56" s="54">
        <f t="shared" si="3"/>
        <v>3.4329999999999998</v>
      </c>
      <c r="I56" s="61">
        <v>115</v>
      </c>
      <c r="J56" s="48">
        <v>3023</v>
      </c>
      <c r="K56" s="17">
        <f t="shared" si="4"/>
        <v>4</v>
      </c>
      <c r="L56" s="24">
        <v>3056</v>
      </c>
      <c r="M56" s="22">
        <f t="shared" si="5"/>
        <v>4</v>
      </c>
      <c r="N56" s="18">
        <f t="shared" si="6"/>
        <v>33</v>
      </c>
      <c r="O56" s="79">
        <f t="shared" si="7"/>
        <v>1.0920000000000001</v>
      </c>
      <c r="R56" s="28"/>
    </row>
    <row r="57" spans="1:18" s="5" customFormat="1" ht="13" customHeight="1">
      <c r="A57" s="61">
        <v>52</v>
      </c>
      <c r="B57" s="48">
        <v>2718</v>
      </c>
      <c r="C57" s="17">
        <f t="shared" si="0"/>
        <v>9</v>
      </c>
      <c r="D57" s="24">
        <v>2809</v>
      </c>
      <c r="E57" s="22">
        <f t="shared" si="1"/>
        <v>6</v>
      </c>
      <c r="F57" s="18">
        <f t="shared" si="2"/>
        <v>91</v>
      </c>
      <c r="G57" s="54">
        <f t="shared" si="3"/>
        <v>3.3479999999999999</v>
      </c>
      <c r="I57" s="61">
        <v>116</v>
      </c>
      <c r="J57" s="48">
        <v>3027</v>
      </c>
      <c r="K57" s="17">
        <f t="shared" si="4"/>
        <v>2</v>
      </c>
      <c r="L57" s="24">
        <v>3060</v>
      </c>
      <c r="M57" s="22">
        <f t="shared" si="5"/>
        <v>2</v>
      </c>
      <c r="N57" s="18">
        <f t="shared" si="6"/>
        <v>33</v>
      </c>
      <c r="O57" s="79">
        <f t="shared" si="7"/>
        <v>1.0900000000000001</v>
      </c>
      <c r="R57" s="28"/>
    </row>
    <row r="58" spans="1:18" s="5" customFormat="1" ht="13" customHeight="1">
      <c r="A58" s="99">
        <v>53</v>
      </c>
      <c r="B58" s="49">
        <v>2727</v>
      </c>
      <c r="C58" s="19">
        <f t="shared" si="0"/>
        <v>9</v>
      </c>
      <c r="D58" s="25">
        <v>2815</v>
      </c>
      <c r="E58" s="21">
        <f t="shared" si="1"/>
        <v>7</v>
      </c>
      <c r="F58" s="20">
        <f t="shared" si="2"/>
        <v>88</v>
      </c>
      <c r="G58" s="55">
        <f t="shared" si="3"/>
        <v>3.2269999999999999</v>
      </c>
      <c r="I58" s="99">
        <v>117</v>
      </c>
      <c r="J58" s="49">
        <v>3029</v>
      </c>
      <c r="K58" s="19">
        <f t="shared" si="4"/>
        <v>2</v>
      </c>
      <c r="L58" s="25">
        <v>3062</v>
      </c>
      <c r="M58" s="21">
        <f t="shared" si="5"/>
        <v>2</v>
      </c>
      <c r="N58" s="20">
        <f t="shared" si="6"/>
        <v>33</v>
      </c>
      <c r="O58" s="80">
        <f t="shared" si="7"/>
        <v>1.089</v>
      </c>
      <c r="R58" s="28"/>
    </row>
    <row r="59" spans="1:18" s="5" customFormat="1" ht="13" customHeight="1">
      <c r="A59" s="61">
        <v>54</v>
      </c>
      <c r="B59" s="48">
        <v>2736</v>
      </c>
      <c r="C59" s="17">
        <f t="shared" si="0"/>
        <v>9</v>
      </c>
      <c r="D59" s="24">
        <v>2822</v>
      </c>
      <c r="E59" s="22">
        <f t="shared" si="1"/>
        <v>6</v>
      </c>
      <c r="F59" s="18">
        <f t="shared" si="2"/>
        <v>86</v>
      </c>
      <c r="G59" s="54">
        <f t="shared" si="3"/>
        <v>3.1429999999999998</v>
      </c>
      <c r="I59" s="61">
        <v>118</v>
      </c>
      <c r="J59" s="48">
        <v>3031</v>
      </c>
      <c r="K59" s="17">
        <f t="shared" si="4"/>
        <v>3</v>
      </c>
      <c r="L59" s="24">
        <v>3064</v>
      </c>
      <c r="M59" s="22">
        <f t="shared" si="5"/>
        <v>3</v>
      </c>
      <c r="N59" s="18">
        <f t="shared" si="6"/>
        <v>33</v>
      </c>
      <c r="O59" s="79">
        <f t="shared" si="7"/>
        <v>1.089</v>
      </c>
      <c r="R59" s="28"/>
    </row>
    <row r="60" spans="1:18" s="5" customFormat="1" ht="13" customHeight="1">
      <c r="A60" s="61">
        <v>55</v>
      </c>
      <c r="B60" s="48">
        <v>2745</v>
      </c>
      <c r="C60" s="17">
        <f t="shared" si="0"/>
        <v>9</v>
      </c>
      <c r="D60" s="24">
        <v>2828</v>
      </c>
      <c r="E60" s="22">
        <f t="shared" si="1"/>
        <v>7</v>
      </c>
      <c r="F60" s="18">
        <f t="shared" si="2"/>
        <v>83</v>
      </c>
      <c r="G60" s="54">
        <f t="shared" si="3"/>
        <v>3.024</v>
      </c>
      <c r="I60" s="61">
        <v>119</v>
      </c>
      <c r="J60" s="48">
        <v>3034</v>
      </c>
      <c r="K60" s="17">
        <f t="shared" si="4"/>
        <v>3</v>
      </c>
      <c r="L60" s="24">
        <v>3067</v>
      </c>
      <c r="M60" s="22">
        <f t="shared" si="5"/>
        <v>3</v>
      </c>
      <c r="N60" s="18">
        <f t="shared" si="6"/>
        <v>33</v>
      </c>
      <c r="O60" s="79">
        <f t="shared" si="7"/>
        <v>1.0880000000000001</v>
      </c>
      <c r="R60" s="28"/>
    </row>
    <row r="61" spans="1:18" s="5" customFormat="1" ht="13" customHeight="1">
      <c r="A61" s="61">
        <v>56</v>
      </c>
      <c r="B61" s="48">
        <v>2754</v>
      </c>
      <c r="C61" s="17">
        <f t="shared" si="0"/>
        <v>9</v>
      </c>
      <c r="D61" s="24">
        <v>2835</v>
      </c>
      <c r="E61" s="22">
        <f t="shared" si="1"/>
        <v>6</v>
      </c>
      <c r="F61" s="18">
        <f t="shared" si="2"/>
        <v>81</v>
      </c>
      <c r="G61" s="54">
        <f t="shared" si="3"/>
        <v>2.9409999999999998</v>
      </c>
      <c r="I61" s="61">
        <v>120</v>
      </c>
      <c r="J61" s="48">
        <v>3037</v>
      </c>
      <c r="K61" s="17">
        <f t="shared" si="4"/>
        <v>4</v>
      </c>
      <c r="L61" s="24">
        <v>3070</v>
      </c>
      <c r="M61" s="22">
        <f t="shared" si="5"/>
        <v>4</v>
      </c>
      <c r="N61" s="18">
        <f t="shared" si="6"/>
        <v>33</v>
      </c>
      <c r="O61" s="79">
        <f t="shared" si="7"/>
        <v>1.087</v>
      </c>
      <c r="R61" s="28"/>
    </row>
    <row r="62" spans="1:18" s="5" customFormat="1" ht="13" customHeight="1">
      <c r="A62" s="99">
        <v>57</v>
      </c>
      <c r="B62" s="49">
        <v>2763</v>
      </c>
      <c r="C62" s="19">
        <f t="shared" si="0"/>
        <v>9</v>
      </c>
      <c r="D62" s="25">
        <v>2841</v>
      </c>
      <c r="E62" s="21">
        <f t="shared" si="1"/>
        <v>7</v>
      </c>
      <c r="F62" s="20">
        <f t="shared" si="2"/>
        <v>78</v>
      </c>
      <c r="G62" s="55">
        <f t="shared" si="3"/>
        <v>2.823</v>
      </c>
      <c r="I62" s="99">
        <v>121</v>
      </c>
      <c r="J62" s="49">
        <v>3041</v>
      </c>
      <c r="K62" s="19">
        <f t="shared" si="4"/>
        <v>2</v>
      </c>
      <c r="L62" s="25">
        <v>3074</v>
      </c>
      <c r="M62" s="21">
        <f t="shared" si="5"/>
        <v>2</v>
      </c>
      <c r="N62" s="20">
        <f t="shared" si="6"/>
        <v>33</v>
      </c>
      <c r="O62" s="80">
        <f t="shared" si="7"/>
        <v>1.085</v>
      </c>
      <c r="R62" s="28"/>
    </row>
    <row r="63" spans="1:18" s="5" customFormat="1" ht="13" customHeight="1">
      <c r="A63" s="61">
        <v>58</v>
      </c>
      <c r="B63" s="48">
        <v>2772</v>
      </c>
      <c r="C63" s="17">
        <f t="shared" si="0"/>
        <v>9</v>
      </c>
      <c r="D63" s="24">
        <v>2848</v>
      </c>
      <c r="E63" s="22">
        <f t="shared" si="1"/>
        <v>6</v>
      </c>
      <c r="F63" s="18">
        <f t="shared" si="2"/>
        <v>76</v>
      </c>
      <c r="G63" s="54">
        <f t="shared" si="3"/>
        <v>2.742</v>
      </c>
      <c r="I63" s="61">
        <v>122</v>
      </c>
      <c r="J63" s="48">
        <v>3043</v>
      </c>
      <c r="K63" s="17">
        <f t="shared" si="4"/>
        <v>3</v>
      </c>
      <c r="L63" s="24">
        <v>3076</v>
      </c>
      <c r="M63" s="22">
        <f t="shared" si="5"/>
        <v>3</v>
      </c>
      <c r="N63" s="18">
        <f t="shared" si="6"/>
        <v>33</v>
      </c>
      <c r="O63" s="79">
        <f t="shared" si="7"/>
        <v>1.0840000000000001</v>
      </c>
      <c r="R63" s="28"/>
    </row>
    <row r="64" spans="1:18" s="5" customFormat="1" ht="13" customHeight="1">
      <c r="A64" s="61">
        <v>59</v>
      </c>
      <c r="B64" s="48">
        <v>2781</v>
      </c>
      <c r="C64" s="17">
        <f t="shared" si="0"/>
        <v>9</v>
      </c>
      <c r="D64" s="24">
        <v>2854</v>
      </c>
      <c r="E64" s="22">
        <f t="shared" si="1"/>
        <v>7</v>
      </c>
      <c r="F64" s="18">
        <f t="shared" si="2"/>
        <v>73</v>
      </c>
      <c r="G64" s="54">
        <f t="shared" si="3"/>
        <v>2.625</v>
      </c>
      <c r="I64" s="61">
        <v>123</v>
      </c>
      <c r="J64" s="48">
        <v>3046</v>
      </c>
      <c r="K64" s="17">
        <f t="shared" si="4"/>
        <v>3</v>
      </c>
      <c r="L64" s="24">
        <v>3079</v>
      </c>
      <c r="M64" s="22">
        <f t="shared" si="5"/>
        <v>3</v>
      </c>
      <c r="N64" s="18">
        <f t="shared" si="6"/>
        <v>33</v>
      </c>
      <c r="O64" s="79">
        <f t="shared" si="7"/>
        <v>1.083</v>
      </c>
      <c r="R64" s="28"/>
    </row>
    <row r="65" spans="1:18" s="5" customFormat="1" ht="13" customHeight="1">
      <c r="A65" s="61">
        <v>60</v>
      </c>
      <c r="B65" s="48">
        <v>2790</v>
      </c>
      <c r="C65" s="17">
        <f t="shared" si="0"/>
        <v>10</v>
      </c>
      <c r="D65" s="24">
        <v>2861</v>
      </c>
      <c r="E65" s="22">
        <f t="shared" si="1"/>
        <v>6</v>
      </c>
      <c r="F65" s="18">
        <f t="shared" si="2"/>
        <v>71</v>
      </c>
      <c r="G65" s="54">
        <f t="shared" si="3"/>
        <v>2.5449999999999999</v>
      </c>
      <c r="I65" s="61">
        <v>124</v>
      </c>
      <c r="J65" s="48">
        <v>3049</v>
      </c>
      <c r="K65" s="17">
        <f t="shared" si="4"/>
        <v>3</v>
      </c>
      <c r="L65" s="24">
        <v>3082</v>
      </c>
      <c r="M65" s="22">
        <f t="shared" si="5"/>
        <v>3</v>
      </c>
      <c r="N65" s="18">
        <f t="shared" si="6"/>
        <v>33</v>
      </c>
      <c r="O65" s="79">
        <f t="shared" si="7"/>
        <v>1.0820000000000001</v>
      </c>
      <c r="R65" s="28"/>
    </row>
    <row r="66" spans="1:18" s="5" customFormat="1" ht="13" customHeight="1">
      <c r="A66" s="99">
        <v>61</v>
      </c>
      <c r="B66" s="49">
        <v>2800</v>
      </c>
      <c r="C66" s="19">
        <f t="shared" si="0"/>
        <v>10</v>
      </c>
      <c r="D66" s="25">
        <v>2867</v>
      </c>
      <c r="E66" s="21">
        <f t="shared" si="1"/>
        <v>7</v>
      </c>
      <c r="F66" s="20">
        <f t="shared" si="2"/>
        <v>67</v>
      </c>
      <c r="G66" s="55">
        <f t="shared" si="3"/>
        <v>2.3929999999999998</v>
      </c>
      <c r="I66" s="197">
        <v>125</v>
      </c>
      <c r="J66" s="49">
        <v>3052</v>
      </c>
      <c r="K66" s="19"/>
      <c r="L66" s="25">
        <v>3085</v>
      </c>
      <c r="M66" s="21"/>
      <c r="N66" s="20">
        <f t="shared" si="6"/>
        <v>33</v>
      </c>
      <c r="O66" s="80">
        <f t="shared" si="7"/>
        <v>1.081</v>
      </c>
      <c r="R66" s="28"/>
    </row>
    <row r="67" spans="1:18" s="5" customFormat="1" ht="13" customHeight="1">
      <c r="A67" s="61">
        <v>62</v>
      </c>
      <c r="B67" s="48">
        <v>2810</v>
      </c>
      <c r="C67" s="17">
        <f t="shared" si="0"/>
        <v>9</v>
      </c>
      <c r="D67" s="24">
        <v>2874</v>
      </c>
      <c r="E67" s="22">
        <f t="shared" si="1"/>
        <v>6</v>
      </c>
      <c r="F67" s="18">
        <f t="shared" si="2"/>
        <v>64</v>
      </c>
      <c r="G67" s="54">
        <f t="shared" si="3"/>
        <v>2.278</v>
      </c>
      <c r="I67" s="195" t="s">
        <v>13</v>
      </c>
      <c r="J67" s="111" t="s">
        <v>14</v>
      </c>
      <c r="K67" s="109"/>
      <c r="L67" s="111" t="s">
        <v>14</v>
      </c>
      <c r="M67" s="109"/>
      <c r="N67" s="109" t="s">
        <v>15</v>
      </c>
      <c r="O67" s="109" t="s">
        <v>16</v>
      </c>
      <c r="R67" s="28"/>
    </row>
    <row r="68" spans="1:18" s="5" customFormat="1" ht="13" customHeight="1">
      <c r="A68" s="61">
        <v>63</v>
      </c>
      <c r="B68" s="48">
        <v>2819</v>
      </c>
      <c r="C68" s="17">
        <f t="shared" si="0"/>
        <v>9</v>
      </c>
      <c r="D68" s="24">
        <v>2880</v>
      </c>
      <c r="E68" s="22">
        <f t="shared" si="1"/>
        <v>5</v>
      </c>
      <c r="F68" s="18">
        <f t="shared" si="2"/>
        <v>61</v>
      </c>
      <c r="G68" s="54">
        <f t="shared" si="3"/>
        <v>2.1640000000000001</v>
      </c>
      <c r="I68" s="195"/>
      <c r="J68" s="111"/>
      <c r="K68" s="109"/>
      <c r="L68" s="111"/>
      <c r="M68" s="109"/>
      <c r="N68" s="109"/>
      <c r="O68" s="109"/>
      <c r="R68" s="28"/>
    </row>
    <row r="69" spans="1:18" s="5" customFormat="1" ht="13" customHeight="1">
      <c r="A69" s="100">
        <v>64</v>
      </c>
      <c r="B69" s="87">
        <v>2828</v>
      </c>
      <c r="C69" s="94">
        <v>5</v>
      </c>
      <c r="D69" s="89">
        <v>2885</v>
      </c>
      <c r="E69" s="95">
        <v>5</v>
      </c>
      <c r="F69" s="96">
        <f t="shared" si="2"/>
        <v>57</v>
      </c>
      <c r="G69" s="97">
        <f t="shared" si="3"/>
        <v>2.016</v>
      </c>
      <c r="I69" s="195"/>
      <c r="J69" s="111"/>
      <c r="K69" s="109"/>
      <c r="L69" s="111"/>
      <c r="M69" s="109"/>
      <c r="N69" s="109"/>
      <c r="O69" s="109"/>
      <c r="R69" s="28"/>
    </row>
    <row r="70" spans="1:18" ht="13" customHeight="1">
      <c r="I70" s="196"/>
      <c r="J70" s="198">
        <v>2162</v>
      </c>
      <c r="K70" s="199"/>
      <c r="L70" s="198">
        <v>2195</v>
      </c>
      <c r="M70" s="200"/>
      <c r="N70" s="96">
        <v>10</v>
      </c>
      <c r="O70" s="92">
        <f t="shared" ref="O70" si="8">ROUND(N70/J70*100,3)</f>
        <v>0.46300000000000002</v>
      </c>
      <c r="R70" s="23"/>
    </row>
    <row r="71" spans="1:18" ht="13" customHeight="1">
      <c r="I71" s="1"/>
      <c r="K71" s="2"/>
      <c r="L71" s="1"/>
      <c r="R71" s="23"/>
    </row>
    <row r="72" spans="1:18" ht="13" customHeight="1">
      <c r="H72" s="3"/>
      <c r="R72" s="23"/>
    </row>
    <row r="73" spans="1:18" ht="13" customHeight="1">
      <c r="I73" s="12"/>
      <c r="K73" s="110"/>
      <c r="L73" s="110"/>
      <c r="R73" s="23"/>
    </row>
    <row r="74" spans="1:18" ht="13" customHeight="1">
      <c r="R74" s="23"/>
    </row>
    <row r="75" spans="1:18" ht="13" customHeight="1">
      <c r="I75" s="1"/>
      <c r="K75" s="2"/>
      <c r="L75" s="1"/>
      <c r="R75" s="23"/>
    </row>
    <row r="76" spans="1:18" ht="13" customHeight="1">
      <c r="R76" s="23"/>
    </row>
    <row r="77" spans="1:18" ht="13" customHeight="1">
      <c r="R77" s="23"/>
    </row>
    <row r="78" spans="1:18" ht="13" customHeight="1">
      <c r="R78" s="23"/>
    </row>
    <row r="79" spans="1:18" ht="13" customHeight="1">
      <c r="I79" s="1"/>
      <c r="K79" s="2"/>
      <c r="L79" s="1"/>
      <c r="R79" s="23"/>
    </row>
    <row r="80" spans="1:18" ht="13" customHeight="1">
      <c r="R80" s="23"/>
    </row>
    <row r="81" spans="9:18" ht="13" customHeight="1">
      <c r="R81" s="23"/>
    </row>
    <row r="82" spans="9:18" ht="13" customHeight="1">
      <c r="R82" s="23"/>
    </row>
    <row r="83" spans="9:18" ht="13" customHeight="1">
      <c r="I83" s="1"/>
      <c r="K83" s="2"/>
      <c r="L83" s="1"/>
      <c r="R83" s="23"/>
    </row>
    <row r="84" spans="9:18" ht="13" customHeight="1">
      <c r="R84" s="23"/>
    </row>
    <row r="85" spans="9:18" ht="13" customHeight="1">
      <c r="R85" s="23"/>
    </row>
    <row r="86" spans="9:18" ht="13" customHeight="1">
      <c r="R86" s="23"/>
    </row>
    <row r="87" spans="9:18" ht="13" customHeight="1">
      <c r="I87" s="1"/>
      <c r="K87" s="2"/>
      <c r="L87" s="1"/>
      <c r="R87" s="23"/>
    </row>
    <row r="88" spans="9:18" ht="13" customHeight="1">
      <c r="R88" s="23"/>
    </row>
    <row r="89" spans="9:18" ht="13" customHeight="1">
      <c r="R89" s="23"/>
    </row>
    <row r="90" spans="9:18" ht="13" customHeight="1">
      <c r="R90" s="23"/>
    </row>
    <row r="91" spans="9:18" ht="13" customHeight="1">
      <c r="I91" s="1"/>
      <c r="K91" s="2"/>
      <c r="L91" s="1"/>
      <c r="R91" s="23"/>
    </row>
    <row r="92" spans="9:18" ht="13" customHeight="1">
      <c r="R92" s="23"/>
    </row>
    <row r="93" spans="9:18" ht="13" customHeight="1">
      <c r="R93" s="23"/>
    </row>
    <row r="94" spans="9:18" ht="13" customHeight="1">
      <c r="R94" s="23"/>
    </row>
    <row r="95" spans="9:18" ht="13" customHeight="1">
      <c r="I95" s="1"/>
      <c r="K95" s="2"/>
      <c r="L95" s="1"/>
      <c r="R95" s="23"/>
    </row>
    <row r="96" spans="9:18" ht="13" customHeight="1">
      <c r="R96" s="23"/>
    </row>
    <row r="97" spans="9:18" ht="13" customHeight="1">
      <c r="R97" s="23"/>
    </row>
    <row r="98" spans="9:18" ht="13" customHeight="1">
      <c r="R98" s="23"/>
    </row>
    <row r="99" spans="9:18" ht="13" customHeight="1">
      <c r="I99" s="1"/>
      <c r="K99" s="2"/>
      <c r="L99" s="1"/>
      <c r="R99" s="23"/>
    </row>
    <row r="100" spans="9:18" ht="13" customHeight="1">
      <c r="R100" s="23"/>
    </row>
    <row r="101" spans="9:18" ht="13" customHeight="1">
      <c r="R101" s="23"/>
    </row>
    <row r="102" spans="9:18" ht="13" customHeight="1">
      <c r="R102" s="23"/>
    </row>
    <row r="103" spans="9:18" ht="13" customHeight="1">
      <c r="R103" s="23"/>
    </row>
    <row r="104" spans="9:18" ht="13" customHeight="1">
      <c r="R104" s="23"/>
    </row>
    <row r="105" spans="9:18" ht="13" customHeight="1">
      <c r="R105" s="23"/>
    </row>
    <row r="106" spans="9:18" ht="13" customHeight="1">
      <c r="R106" s="23"/>
    </row>
    <row r="107" spans="9:18" ht="13" customHeight="1">
      <c r="R107" s="23"/>
    </row>
    <row r="108" spans="9:18" ht="13" customHeight="1">
      <c r="R108" s="23"/>
    </row>
    <row r="109" spans="9:18" ht="13" customHeight="1">
      <c r="R109" s="23"/>
    </row>
    <row r="110" spans="9:18" ht="13" customHeight="1">
      <c r="R110" s="23"/>
    </row>
    <row r="111" spans="9:18" ht="13" customHeight="1">
      <c r="R111" s="23"/>
    </row>
    <row r="112" spans="9:18" ht="13" customHeight="1">
      <c r="R112" s="23"/>
    </row>
    <row r="113" spans="18:18" ht="13" customHeight="1">
      <c r="R113" s="23"/>
    </row>
    <row r="114" spans="18:18" ht="13" customHeight="1">
      <c r="R114" s="23"/>
    </row>
    <row r="115" spans="18:18" ht="13" customHeight="1">
      <c r="R115" s="23"/>
    </row>
    <row r="116" spans="18:18" ht="13" customHeight="1">
      <c r="R116" s="23"/>
    </row>
    <row r="117" spans="18:18" ht="13" customHeight="1">
      <c r="R117" s="23"/>
    </row>
    <row r="118" spans="18:18" ht="13" customHeight="1">
      <c r="R118" s="23"/>
    </row>
    <row r="119" spans="18:18" ht="13" customHeight="1">
      <c r="R119" s="23"/>
    </row>
    <row r="120" spans="18:18" ht="13" customHeight="1">
      <c r="R120" s="23"/>
    </row>
    <row r="121" spans="18:18" ht="13" customHeight="1">
      <c r="R121" s="23"/>
    </row>
    <row r="122" spans="18:18" ht="13" customHeight="1">
      <c r="R122" s="23"/>
    </row>
    <row r="123" spans="18:18" ht="13" customHeight="1">
      <c r="R123" s="23"/>
    </row>
    <row r="124" spans="18:18" ht="13" customHeight="1">
      <c r="R124" s="23"/>
    </row>
    <row r="125" spans="18:18" ht="13" customHeight="1">
      <c r="R125" s="23"/>
    </row>
    <row r="126" spans="18:18" ht="13" customHeight="1">
      <c r="R126" s="23"/>
    </row>
    <row r="127" spans="18:18" ht="13" customHeight="1">
      <c r="R127" s="23"/>
    </row>
    <row r="128" spans="18:18" ht="13" customHeight="1">
      <c r="R128" s="23"/>
    </row>
    <row r="129" spans="1:18" ht="13" customHeight="1">
      <c r="R129" s="23"/>
    </row>
    <row r="130" spans="1:18" ht="13" customHeight="1">
      <c r="R130" s="23"/>
    </row>
    <row r="131" spans="1:18" ht="13" customHeight="1"/>
    <row r="132" spans="1:18" ht="13" customHeight="1">
      <c r="A132" s="1"/>
    </row>
    <row r="133" spans="1:18" ht="13" customHeight="1"/>
    <row r="134" spans="1:18" ht="13" customHeight="1"/>
    <row r="135" spans="1:18" ht="13" customHeight="1"/>
    <row r="136" spans="1:18" ht="13" customHeight="1"/>
    <row r="137" spans="1:18" ht="13" customHeight="1"/>
    <row r="138" spans="1:18" ht="13" customHeight="1"/>
    <row r="139" spans="1:18" ht="13" customHeight="1"/>
    <row r="140" spans="1:18" ht="13" customHeight="1"/>
    <row r="141" spans="1:18" ht="13" customHeight="1"/>
    <row r="142" spans="1:18" ht="13" customHeight="1"/>
    <row r="143" spans="1:18" ht="13" customHeight="1"/>
    <row r="144" spans="1:18" ht="13" customHeight="1"/>
    <row r="145" ht="13" customHeight="1"/>
    <row r="146" ht="13" customHeight="1"/>
    <row r="147" ht="13" customHeight="1"/>
    <row r="148" ht="13" customHeight="1"/>
    <row r="149" ht="13" customHeight="1"/>
    <row r="150" ht="13" customHeight="1"/>
    <row r="151" ht="13" customHeight="1"/>
    <row r="152" ht="13" customHeight="1"/>
    <row r="153" ht="13" customHeight="1"/>
    <row r="154" ht="13" customHeight="1"/>
    <row r="155" ht="13" customHeight="1"/>
    <row r="156" ht="13" customHeight="1"/>
    <row r="157" ht="13" customHeight="1"/>
  </sheetData>
  <mergeCells count="17">
    <mergeCell ref="A1:O1"/>
    <mergeCell ref="B3:C3"/>
    <mergeCell ref="D3:G3"/>
    <mergeCell ref="J3:K3"/>
    <mergeCell ref="L3:O3"/>
    <mergeCell ref="A2:A4"/>
    <mergeCell ref="B2:G2"/>
    <mergeCell ref="I2:I4"/>
    <mergeCell ref="J2:O2"/>
    <mergeCell ref="O67:O69"/>
    <mergeCell ref="K73:L73"/>
    <mergeCell ref="I67:I70"/>
    <mergeCell ref="J67:J69"/>
    <mergeCell ref="K67:K69"/>
    <mergeCell ref="L67:L69"/>
    <mergeCell ref="M67:M69"/>
    <mergeCell ref="N67:N69"/>
  </mergeCells>
  <phoneticPr fontId="5"/>
  <pageMargins left="0.9055118110236221" right="0.74803149606299213" top="0.51181102362204722" bottom="0.43307086614173229" header="0.31496062992125984" footer="0.23622047244094491"/>
  <pageSetup paperSize="9" scale="73" firstPageNumber="37" orientation="portrait" useFirstPageNumber="1" r:id="rId1"/>
  <headerFooter alignWithMargins="0">
    <oddFooter>&amp;C&amp;"ＭＳ 明朝,標準"- &amp;P -</oddFooter>
  </headerFooter>
  <ignoredErrors>
    <ignoredError sqref="F7:G69 F6 N6:N6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500F-0C71-4035-AA54-786E24B5E359}">
  <sheetPr>
    <tabColor rgb="FF00B0F0"/>
  </sheetPr>
  <dimension ref="A1:AC119"/>
  <sheetViews>
    <sheetView zoomScaleNormal="100" workbookViewId="0">
      <selection activeCell="L6" sqref="L6"/>
    </sheetView>
  </sheetViews>
  <sheetFormatPr defaultColWidth="8.90625" defaultRowHeight="13"/>
  <cols>
    <col min="1" max="12" width="7" style="62" customWidth="1"/>
    <col min="13" max="15" width="4.81640625" style="62" customWidth="1"/>
    <col min="16" max="16" width="4.6328125" style="62" customWidth="1"/>
    <col min="17" max="17" width="4.81640625" style="62" customWidth="1"/>
    <col min="18" max="18" width="7.54296875" style="62" customWidth="1"/>
    <col min="19" max="24" width="7" style="62" customWidth="1"/>
    <col min="25" max="111" width="7.81640625" style="62" customWidth="1"/>
    <col min="112" max="16384" width="8.90625" style="62"/>
  </cols>
  <sheetData>
    <row r="1" spans="1:29" ht="22" customHeight="1">
      <c r="A1" s="117" t="s">
        <v>24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6" t="s">
        <v>25</v>
      </c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</row>
    <row r="2" spans="1:29" ht="13" customHeight="1">
      <c r="A2" s="132" t="s">
        <v>1</v>
      </c>
      <c r="B2" s="122" t="s">
        <v>8</v>
      </c>
      <c r="C2" s="122"/>
      <c r="D2" s="122"/>
      <c r="E2" s="122"/>
      <c r="F2" s="122"/>
      <c r="G2" s="122"/>
      <c r="H2" s="122"/>
      <c r="I2" s="122"/>
      <c r="J2" s="122"/>
      <c r="K2" s="122"/>
      <c r="L2" s="121"/>
      <c r="R2" s="120" t="s">
        <v>1</v>
      </c>
      <c r="S2" s="121" t="s">
        <v>8</v>
      </c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1:29" ht="13" customHeight="1">
      <c r="A3" s="133"/>
      <c r="B3" s="121" t="s">
        <v>9</v>
      </c>
      <c r="C3" s="120"/>
      <c r="D3" s="119">
        <v>45383</v>
      </c>
      <c r="E3" s="120"/>
      <c r="F3" s="120"/>
      <c r="G3" s="131"/>
      <c r="H3" s="118" t="s">
        <v>22</v>
      </c>
      <c r="I3" s="119" t="s">
        <v>23</v>
      </c>
      <c r="J3" s="120"/>
      <c r="K3" s="120"/>
      <c r="L3" s="120"/>
      <c r="R3" s="120"/>
      <c r="S3" s="121" t="s">
        <v>9</v>
      </c>
      <c r="T3" s="120"/>
      <c r="U3" s="119">
        <v>45383</v>
      </c>
      <c r="V3" s="120"/>
      <c r="W3" s="120"/>
      <c r="X3" s="120"/>
      <c r="Y3" s="118" t="s">
        <v>22</v>
      </c>
      <c r="Z3" s="119" t="s">
        <v>23</v>
      </c>
      <c r="AA3" s="120"/>
      <c r="AB3" s="120"/>
      <c r="AC3" s="120"/>
    </row>
    <row r="4" spans="1:29" s="66" customFormat="1" ht="13" customHeight="1">
      <c r="A4" s="134"/>
      <c r="B4" s="53" t="s">
        <v>26</v>
      </c>
      <c r="C4" s="64" t="s">
        <v>2</v>
      </c>
      <c r="D4" s="53" t="s">
        <v>26</v>
      </c>
      <c r="E4" s="64" t="s">
        <v>2</v>
      </c>
      <c r="F4" s="64" t="s">
        <v>3</v>
      </c>
      <c r="G4" s="65" t="s">
        <v>4</v>
      </c>
      <c r="H4" s="118"/>
      <c r="I4" s="53" t="s">
        <v>26</v>
      </c>
      <c r="J4" s="64" t="s">
        <v>2</v>
      </c>
      <c r="K4" s="64" t="s">
        <v>3</v>
      </c>
      <c r="L4" s="64" t="s">
        <v>4</v>
      </c>
      <c r="R4" s="132"/>
      <c r="S4" s="53" t="s">
        <v>26</v>
      </c>
      <c r="T4" s="64" t="s">
        <v>2</v>
      </c>
      <c r="U4" s="53" t="s">
        <v>26</v>
      </c>
      <c r="V4" s="64" t="s">
        <v>2</v>
      </c>
      <c r="W4" s="64" t="s">
        <v>3</v>
      </c>
      <c r="X4" s="64" t="s">
        <v>4</v>
      </c>
      <c r="Y4" s="118"/>
      <c r="Z4" s="53" t="s">
        <v>26</v>
      </c>
      <c r="AA4" s="64" t="s">
        <v>2</v>
      </c>
      <c r="AB4" s="64" t="s">
        <v>3</v>
      </c>
      <c r="AC4" s="64" t="s">
        <v>4</v>
      </c>
    </row>
    <row r="5" spans="1:29" ht="13" customHeight="1">
      <c r="A5" s="60"/>
      <c r="B5" s="7" t="s">
        <v>5</v>
      </c>
      <c r="C5" s="67" t="s">
        <v>5</v>
      </c>
      <c r="D5" s="8" t="s">
        <v>5</v>
      </c>
      <c r="E5" s="68" t="s">
        <v>5</v>
      </c>
      <c r="F5" s="69" t="s">
        <v>5</v>
      </c>
      <c r="G5" s="70" t="s">
        <v>6</v>
      </c>
      <c r="H5" s="71"/>
      <c r="I5" s="72" t="s">
        <v>5</v>
      </c>
      <c r="J5" s="68" t="s">
        <v>5</v>
      </c>
      <c r="K5" s="68" t="s">
        <v>5</v>
      </c>
      <c r="L5" s="73" t="s">
        <v>6</v>
      </c>
      <c r="M5" s="74"/>
      <c r="N5" s="74"/>
      <c r="O5" s="74"/>
      <c r="P5" s="74"/>
      <c r="Q5" s="74"/>
      <c r="R5" s="63"/>
      <c r="S5" s="7" t="s">
        <v>5</v>
      </c>
      <c r="T5" s="67" t="s">
        <v>5</v>
      </c>
      <c r="U5" s="8" t="s">
        <v>5</v>
      </c>
      <c r="V5" s="68" t="s">
        <v>5</v>
      </c>
      <c r="W5" s="69" t="s">
        <v>5</v>
      </c>
      <c r="X5" s="70" t="s">
        <v>6</v>
      </c>
      <c r="Y5" s="71"/>
      <c r="Z5" s="72" t="s">
        <v>5</v>
      </c>
      <c r="AA5" s="75" t="s">
        <v>5</v>
      </c>
      <c r="AB5" s="75" t="s">
        <v>5</v>
      </c>
      <c r="AC5" s="76" t="s">
        <v>6</v>
      </c>
    </row>
    <row r="6" spans="1:29" s="34" customFormat="1" ht="13" customHeight="1">
      <c r="A6" s="98">
        <v>1</v>
      </c>
      <c r="B6" s="49">
        <v>2409</v>
      </c>
      <c r="C6" s="41">
        <f>B7-B6</f>
        <v>15</v>
      </c>
      <c r="D6" s="25">
        <v>2613</v>
      </c>
      <c r="E6" s="41">
        <f>D7-D6</f>
        <v>10</v>
      </c>
      <c r="F6" s="42">
        <f>D6-B6</f>
        <v>204</v>
      </c>
      <c r="G6" s="43">
        <f>ROUND(F6/B6*100,3)</f>
        <v>8.468</v>
      </c>
      <c r="H6" s="123">
        <v>1</v>
      </c>
      <c r="I6" s="123">
        <v>2653</v>
      </c>
      <c r="J6" s="126">
        <v>10</v>
      </c>
      <c r="K6" s="57">
        <f>$I$6-D6</f>
        <v>40</v>
      </c>
      <c r="L6" s="43">
        <f>ROUND(K6/D6*100,3)</f>
        <v>1.5309999999999999</v>
      </c>
      <c r="R6" s="98">
        <v>77</v>
      </c>
      <c r="S6" s="49">
        <v>3366</v>
      </c>
      <c r="T6" s="41">
        <f>S7-S6</f>
        <v>5</v>
      </c>
      <c r="U6" s="25">
        <v>3406</v>
      </c>
      <c r="V6" s="41">
        <f>U7-U6</f>
        <v>5</v>
      </c>
      <c r="W6" s="42">
        <f>U6-S6</f>
        <v>40</v>
      </c>
      <c r="X6" s="43">
        <f>ROUND(W6/S6*100,3)</f>
        <v>1.1879999999999999</v>
      </c>
      <c r="Y6" s="98">
        <v>73</v>
      </c>
      <c r="Z6" s="25">
        <v>3406</v>
      </c>
    </row>
    <row r="7" spans="1:29" s="34" customFormat="1" ht="13" customHeight="1">
      <c r="A7" s="60">
        <v>2</v>
      </c>
      <c r="B7" s="48">
        <v>2424</v>
      </c>
      <c r="C7" s="31">
        <f t="shared" ref="C7:C70" si="0">B8-B7</f>
        <v>14</v>
      </c>
      <c r="D7" s="24">
        <v>2623</v>
      </c>
      <c r="E7" s="78">
        <f t="shared" ref="E7:E70" si="1">D8-D7</f>
        <v>10</v>
      </c>
      <c r="F7" s="33">
        <f t="shared" ref="F7:F70" si="2">D7-B7</f>
        <v>199</v>
      </c>
      <c r="G7" s="79">
        <f t="shared" ref="G7:G70" si="3">ROUND(F7/B7*100,3)</f>
        <v>8.2100000000000009</v>
      </c>
      <c r="H7" s="124"/>
      <c r="I7" s="124"/>
      <c r="J7" s="127"/>
      <c r="K7" s="44">
        <f t="shared" ref="K7:K10" si="4">$I$6-D7</f>
        <v>30</v>
      </c>
      <c r="L7" s="45">
        <f t="shared" ref="L7:L10" si="5">ROUND(K7/D7*100,3)</f>
        <v>1.1439999999999999</v>
      </c>
      <c r="R7" s="60">
        <v>78</v>
      </c>
      <c r="S7" s="48">
        <v>3371</v>
      </c>
      <c r="T7" s="31">
        <f t="shared" ref="T7:T41" si="6">S8-S7</f>
        <v>4</v>
      </c>
      <c r="U7" s="24">
        <v>3411</v>
      </c>
      <c r="V7" s="78">
        <f t="shared" ref="V7:V41" si="7">U8-U7</f>
        <v>4</v>
      </c>
      <c r="W7" s="33">
        <f t="shared" ref="W7:W42" si="8">U7-S7</f>
        <v>40</v>
      </c>
      <c r="X7" s="79">
        <f t="shared" ref="X7:X42" si="9">ROUND(W7/S7*100,3)</f>
        <v>1.1870000000000001</v>
      </c>
      <c r="Y7" s="60">
        <v>74</v>
      </c>
      <c r="Z7" s="24">
        <v>3411</v>
      </c>
    </row>
    <row r="8" spans="1:29" s="34" customFormat="1" ht="13" customHeight="1">
      <c r="A8" s="60">
        <v>3</v>
      </c>
      <c r="B8" s="48">
        <v>2438</v>
      </c>
      <c r="C8" s="31">
        <f t="shared" si="0"/>
        <v>14</v>
      </c>
      <c r="D8" s="24">
        <v>2633</v>
      </c>
      <c r="E8" s="78">
        <f t="shared" si="1"/>
        <v>10</v>
      </c>
      <c r="F8" s="33">
        <f t="shared" si="2"/>
        <v>195</v>
      </c>
      <c r="G8" s="79">
        <f t="shared" si="3"/>
        <v>7.9980000000000002</v>
      </c>
      <c r="H8" s="124"/>
      <c r="I8" s="124"/>
      <c r="J8" s="127"/>
      <c r="K8" s="44">
        <f t="shared" si="4"/>
        <v>20</v>
      </c>
      <c r="L8" s="45">
        <f t="shared" si="5"/>
        <v>0.76</v>
      </c>
      <c r="R8" s="60">
        <v>79</v>
      </c>
      <c r="S8" s="48">
        <v>3375</v>
      </c>
      <c r="T8" s="31">
        <f t="shared" si="6"/>
        <v>4</v>
      </c>
      <c r="U8" s="24">
        <v>3415</v>
      </c>
      <c r="V8" s="78">
        <f t="shared" si="7"/>
        <v>4</v>
      </c>
      <c r="W8" s="33">
        <f t="shared" si="8"/>
        <v>40</v>
      </c>
      <c r="X8" s="79">
        <f t="shared" si="9"/>
        <v>1.1850000000000001</v>
      </c>
      <c r="Y8" s="60">
        <v>75</v>
      </c>
      <c r="Z8" s="24">
        <v>3415</v>
      </c>
    </row>
    <row r="9" spans="1:29" s="34" customFormat="1" ht="13" customHeight="1">
      <c r="A9" s="60">
        <v>4</v>
      </c>
      <c r="B9" s="48">
        <v>2452</v>
      </c>
      <c r="C9" s="31">
        <f t="shared" si="0"/>
        <v>12</v>
      </c>
      <c r="D9" s="24">
        <v>2643</v>
      </c>
      <c r="E9" s="78">
        <f t="shared" si="1"/>
        <v>10</v>
      </c>
      <c r="F9" s="33">
        <f t="shared" si="2"/>
        <v>191</v>
      </c>
      <c r="G9" s="79">
        <f t="shared" si="3"/>
        <v>7.79</v>
      </c>
      <c r="H9" s="124"/>
      <c r="I9" s="124"/>
      <c r="J9" s="127"/>
      <c r="K9" s="44">
        <f t="shared" si="4"/>
        <v>10</v>
      </c>
      <c r="L9" s="45">
        <f t="shared" si="5"/>
        <v>0.378</v>
      </c>
      <c r="R9" s="60">
        <v>80</v>
      </c>
      <c r="S9" s="48">
        <v>3379</v>
      </c>
      <c r="T9" s="31">
        <f t="shared" si="6"/>
        <v>4</v>
      </c>
      <c r="U9" s="24">
        <v>3419</v>
      </c>
      <c r="V9" s="78">
        <f t="shared" si="7"/>
        <v>4</v>
      </c>
      <c r="W9" s="33">
        <f t="shared" si="8"/>
        <v>40</v>
      </c>
      <c r="X9" s="79">
        <f t="shared" si="9"/>
        <v>1.1839999999999999</v>
      </c>
      <c r="Y9" s="60">
        <v>76</v>
      </c>
      <c r="Z9" s="24">
        <v>3419</v>
      </c>
    </row>
    <row r="10" spans="1:29" s="34" customFormat="1" ht="13" customHeight="1">
      <c r="A10" s="98">
        <v>5</v>
      </c>
      <c r="B10" s="49">
        <v>2464</v>
      </c>
      <c r="C10" s="35">
        <f t="shared" si="0"/>
        <v>16</v>
      </c>
      <c r="D10" s="25">
        <v>2653</v>
      </c>
      <c r="E10" s="38">
        <f t="shared" si="1"/>
        <v>10</v>
      </c>
      <c r="F10" s="36">
        <f t="shared" si="2"/>
        <v>189</v>
      </c>
      <c r="G10" s="80">
        <f t="shared" si="3"/>
        <v>7.67</v>
      </c>
      <c r="H10" s="125"/>
      <c r="I10" s="125"/>
      <c r="J10" s="128"/>
      <c r="K10" s="46">
        <f t="shared" si="4"/>
        <v>0</v>
      </c>
      <c r="L10" s="47">
        <f t="shared" si="5"/>
        <v>0</v>
      </c>
      <c r="R10" s="98">
        <v>81</v>
      </c>
      <c r="S10" s="49">
        <v>3383</v>
      </c>
      <c r="T10" s="35">
        <f t="shared" si="6"/>
        <v>5</v>
      </c>
      <c r="U10" s="25">
        <v>3423</v>
      </c>
      <c r="V10" s="38">
        <f t="shared" si="7"/>
        <v>5</v>
      </c>
      <c r="W10" s="36">
        <f t="shared" si="8"/>
        <v>40</v>
      </c>
      <c r="X10" s="80">
        <f t="shared" si="9"/>
        <v>1.1819999999999999</v>
      </c>
      <c r="Y10" s="98">
        <v>77</v>
      </c>
      <c r="Z10" s="25">
        <v>3423</v>
      </c>
    </row>
    <row r="11" spans="1:29" s="34" customFormat="1" ht="13" customHeight="1">
      <c r="A11" s="60">
        <v>6</v>
      </c>
      <c r="B11" s="48">
        <v>2480</v>
      </c>
      <c r="C11" s="31">
        <f t="shared" si="0"/>
        <v>15</v>
      </c>
      <c r="D11" s="24">
        <v>2663</v>
      </c>
      <c r="E11" s="78">
        <f t="shared" si="1"/>
        <v>10</v>
      </c>
      <c r="F11" s="33">
        <f t="shared" si="2"/>
        <v>183</v>
      </c>
      <c r="G11" s="79">
        <f t="shared" si="3"/>
        <v>7.3789999999999996</v>
      </c>
      <c r="H11" s="81">
        <v>2</v>
      </c>
      <c r="I11" s="48">
        <v>2663</v>
      </c>
      <c r="J11" s="39"/>
      <c r="K11" s="39"/>
      <c r="L11" s="39"/>
      <c r="R11" s="60">
        <v>82</v>
      </c>
      <c r="S11" s="48">
        <v>3388</v>
      </c>
      <c r="T11" s="31">
        <f t="shared" si="6"/>
        <v>5</v>
      </c>
      <c r="U11" s="24">
        <v>3428</v>
      </c>
      <c r="V11" s="78">
        <f t="shared" si="7"/>
        <v>5</v>
      </c>
      <c r="W11" s="33">
        <f t="shared" si="8"/>
        <v>40</v>
      </c>
      <c r="X11" s="79">
        <f t="shared" si="9"/>
        <v>1.181</v>
      </c>
      <c r="Y11" s="60">
        <v>78</v>
      </c>
      <c r="Z11" s="24">
        <v>3428</v>
      </c>
    </row>
    <row r="12" spans="1:29" s="34" customFormat="1" ht="13" customHeight="1">
      <c r="A12" s="60">
        <v>7</v>
      </c>
      <c r="B12" s="48">
        <v>2495</v>
      </c>
      <c r="C12" s="31">
        <f t="shared" si="0"/>
        <v>14</v>
      </c>
      <c r="D12" s="24">
        <v>2673</v>
      </c>
      <c r="E12" s="78">
        <f t="shared" si="1"/>
        <v>10</v>
      </c>
      <c r="F12" s="33">
        <f t="shared" si="2"/>
        <v>178</v>
      </c>
      <c r="G12" s="79">
        <f t="shared" si="3"/>
        <v>7.1340000000000003</v>
      </c>
      <c r="H12" s="77">
        <v>3</v>
      </c>
      <c r="I12" s="48">
        <v>2673</v>
      </c>
      <c r="J12" s="39"/>
      <c r="K12" s="39"/>
      <c r="L12" s="39"/>
      <c r="R12" s="60">
        <v>83</v>
      </c>
      <c r="S12" s="48">
        <v>3393</v>
      </c>
      <c r="T12" s="31">
        <f t="shared" si="6"/>
        <v>5</v>
      </c>
      <c r="U12" s="24">
        <v>3433</v>
      </c>
      <c r="V12" s="78">
        <f t="shared" si="7"/>
        <v>5</v>
      </c>
      <c r="W12" s="33">
        <f t="shared" si="8"/>
        <v>40</v>
      </c>
      <c r="X12" s="79">
        <f t="shared" si="9"/>
        <v>1.179</v>
      </c>
      <c r="Y12" s="60">
        <v>79</v>
      </c>
      <c r="Z12" s="24">
        <v>3433</v>
      </c>
    </row>
    <row r="13" spans="1:29" s="34" customFormat="1" ht="13" customHeight="1">
      <c r="A13" s="60">
        <v>8</v>
      </c>
      <c r="B13" s="48">
        <v>2509</v>
      </c>
      <c r="C13" s="31">
        <f t="shared" si="0"/>
        <v>11</v>
      </c>
      <c r="D13" s="24">
        <v>2683</v>
      </c>
      <c r="E13" s="78">
        <f t="shared" si="1"/>
        <v>10</v>
      </c>
      <c r="F13" s="33">
        <f t="shared" si="2"/>
        <v>174</v>
      </c>
      <c r="G13" s="79">
        <f t="shared" si="3"/>
        <v>6.9349999999999996</v>
      </c>
      <c r="H13" s="77">
        <v>4</v>
      </c>
      <c r="I13" s="48">
        <v>2683</v>
      </c>
      <c r="J13" s="39"/>
      <c r="K13" s="39"/>
      <c r="L13" s="39"/>
      <c r="R13" s="60">
        <v>84</v>
      </c>
      <c r="S13" s="48">
        <v>3398</v>
      </c>
      <c r="T13" s="31">
        <f t="shared" si="6"/>
        <v>3</v>
      </c>
      <c r="U13" s="24">
        <v>3438</v>
      </c>
      <c r="V13" s="78">
        <f t="shared" si="7"/>
        <v>3</v>
      </c>
      <c r="W13" s="33">
        <f t="shared" si="8"/>
        <v>40</v>
      </c>
      <c r="X13" s="79">
        <f t="shared" si="9"/>
        <v>1.177</v>
      </c>
      <c r="Y13" s="60">
        <v>80</v>
      </c>
      <c r="Z13" s="24">
        <v>3438</v>
      </c>
    </row>
    <row r="14" spans="1:29" s="34" customFormat="1" ht="13" customHeight="1">
      <c r="A14" s="98">
        <v>9</v>
      </c>
      <c r="B14" s="49">
        <v>2520</v>
      </c>
      <c r="C14" s="35">
        <f t="shared" si="0"/>
        <v>14</v>
      </c>
      <c r="D14" s="25">
        <v>2693</v>
      </c>
      <c r="E14" s="38">
        <f t="shared" si="1"/>
        <v>10</v>
      </c>
      <c r="F14" s="36">
        <f t="shared" si="2"/>
        <v>173</v>
      </c>
      <c r="G14" s="80">
        <f t="shared" si="3"/>
        <v>6.8650000000000002</v>
      </c>
      <c r="H14" s="82">
        <v>5</v>
      </c>
      <c r="I14" s="49">
        <v>2693</v>
      </c>
      <c r="J14" s="39"/>
      <c r="K14" s="39"/>
      <c r="L14" s="39"/>
      <c r="R14" s="98">
        <v>85</v>
      </c>
      <c r="S14" s="49">
        <v>3401</v>
      </c>
      <c r="T14" s="35">
        <f t="shared" si="6"/>
        <v>4</v>
      </c>
      <c r="U14" s="25">
        <v>3441</v>
      </c>
      <c r="V14" s="38">
        <f t="shared" si="7"/>
        <v>4</v>
      </c>
      <c r="W14" s="36">
        <f t="shared" si="8"/>
        <v>40</v>
      </c>
      <c r="X14" s="80">
        <f t="shared" si="9"/>
        <v>1.1759999999999999</v>
      </c>
      <c r="Y14" s="98">
        <v>81</v>
      </c>
      <c r="Z14" s="25">
        <v>3441</v>
      </c>
    </row>
    <row r="15" spans="1:29" s="34" customFormat="1" ht="13" customHeight="1">
      <c r="A15" s="60">
        <v>10</v>
      </c>
      <c r="B15" s="48">
        <v>2534</v>
      </c>
      <c r="C15" s="31">
        <f t="shared" si="0"/>
        <v>15</v>
      </c>
      <c r="D15" s="24">
        <v>2703</v>
      </c>
      <c r="E15" s="78">
        <f t="shared" si="1"/>
        <v>10</v>
      </c>
      <c r="F15" s="33">
        <f t="shared" si="2"/>
        <v>169</v>
      </c>
      <c r="G15" s="79">
        <f t="shared" si="3"/>
        <v>6.6689999999999996</v>
      </c>
      <c r="H15" s="77">
        <v>6</v>
      </c>
      <c r="I15" s="48">
        <v>2703</v>
      </c>
      <c r="J15" s="39"/>
      <c r="K15" s="39"/>
      <c r="L15" s="39"/>
      <c r="R15" s="60">
        <v>86</v>
      </c>
      <c r="S15" s="48">
        <v>3405</v>
      </c>
      <c r="T15" s="31">
        <f t="shared" si="6"/>
        <v>5</v>
      </c>
      <c r="U15" s="24">
        <v>3445</v>
      </c>
      <c r="V15" s="78">
        <f t="shared" si="7"/>
        <v>4</v>
      </c>
      <c r="W15" s="33">
        <f t="shared" si="8"/>
        <v>40</v>
      </c>
      <c r="X15" s="79">
        <f t="shared" si="9"/>
        <v>1.175</v>
      </c>
      <c r="Y15" s="60">
        <v>82</v>
      </c>
      <c r="Z15" s="24">
        <v>3445</v>
      </c>
    </row>
    <row r="16" spans="1:29" s="34" customFormat="1" ht="13" customHeight="1">
      <c r="A16" s="60">
        <v>11</v>
      </c>
      <c r="B16" s="48">
        <v>2549</v>
      </c>
      <c r="C16" s="31">
        <f t="shared" si="0"/>
        <v>13</v>
      </c>
      <c r="D16" s="24">
        <v>2713</v>
      </c>
      <c r="E16" s="78">
        <f t="shared" si="1"/>
        <v>10</v>
      </c>
      <c r="F16" s="33">
        <f t="shared" si="2"/>
        <v>164</v>
      </c>
      <c r="G16" s="79">
        <f t="shared" si="3"/>
        <v>6.4340000000000002</v>
      </c>
      <c r="H16" s="77">
        <v>7</v>
      </c>
      <c r="I16" s="48">
        <v>2713</v>
      </c>
      <c r="J16" s="39"/>
      <c r="K16" s="39"/>
      <c r="L16" s="39"/>
      <c r="R16" s="60">
        <v>87</v>
      </c>
      <c r="S16" s="48">
        <v>3410</v>
      </c>
      <c r="T16" s="31">
        <f t="shared" si="6"/>
        <v>4</v>
      </c>
      <c r="U16" s="24">
        <v>3449</v>
      </c>
      <c r="V16" s="78">
        <f t="shared" si="7"/>
        <v>4</v>
      </c>
      <c r="W16" s="33">
        <f t="shared" si="8"/>
        <v>39</v>
      </c>
      <c r="X16" s="79">
        <f t="shared" si="9"/>
        <v>1.1439999999999999</v>
      </c>
      <c r="Y16" s="60">
        <v>83</v>
      </c>
      <c r="Z16" s="24">
        <v>3449</v>
      </c>
    </row>
    <row r="17" spans="1:26" s="34" customFormat="1" ht="13" customHeight="1">
      <c r="A17" s="60">
        <v>12</v>
      </c>
      <c r="B17" s="48">
        <v>2562</v>
      </c>
      <c r="C17" s="31">
        <f t="shared" si="0"/>
        <v>13</v>
      </c>
      <c r="D17" s="24">
        <v>2723</v>
      </c>
      <c r="E17" s="78">
        <f t="shared" si="1"/>
        <v>10</v>
      </c>
      <c r="F17" s="33">
        <f t="shared" si="2"/>
        <v>161</v>
      </c>
      <c r="G17" s="79">
        <f t="shared" si="3"/>
        <v>6.2839999999999998</v>
      </c>
      <c r="H17" s="77">
        <v>8</v>
      </c>
      <c r="I17" s="48">
        <v>2723</v>
      </c>
      <c r="J17" s="39"/>
      <c r="K17" s="39"/>
      <c r="L17" s="39"/>
      <c r="R17" s="60">
        <v>88</v>
      </c>
      <c r="S17" s="48">
        <v>3414</v>
      </c>
      <c r="T17" s="31">
        <f t="shared" si="6"/>
        <v>3</v>
      </c>
      <c r="U17" s="24">
        <v>3453</v>
      </c>
      <c r="V17" s="78">
        <f t="shared" si="7"/>
        <v>3</v>
      </c>
      <c r="W17" s="33">
        <f t="shared" si="8"/>
        <v>39</v>
      </c>
      <c r="X17" s="79">
        <f t="shared" si="9"/>
        <v>1.1419999999999999</v>
      </c>
      <c r="Y17" s="60">
        <v>84</v>
      </c>
      <c r="Z17" s="24">
        <v>3453</v>
      </c>
    </row>
    <row r="18" spans="1:26" s="34" customFormat="1" ht="13" customHeight="1">
      <c r="A18" s="98">
        <v>13</v>
      </c>
      <c r="B18" s="49">
        <v>2575</v>
      </c>
      <c r="C18" s="35">
        <f t="shared" si="0"/>
        <v>12</v>
      </c>
      <c r="D18" s="25">
        <v>2733</v>
      </c>
      <c r="E18" s="38">
        <f t="shared" si="1"/>
        <v>10</v>
      </c>
      <c r="F18" s="36">
        <f t="shared" si="2"/>
        <v>158</v>
      </c>
      <c r="G18" s="80">
        <f t="shared" si="3"/>
        <v>6.1360000000000001</v>
      </c>
      <c r="H18" s="82">
        <v>9</v>
      </c>
      <c r="I18" s="49">
        <v>2733</v>
      </c>
      <c r="J18" s="39"/>
      <c r="K18" s="39"/>
      <c r="L18" s="39"/>
      <c r="R18" s="98">
        <v>89</v>
      </c>
      <c r="S18" s="49">
        <v>3417</v>
      </c>
      <c r="T18" s="35">
        <f t="shared" si="6"/>
        <v>4</v>
      </c>
      <c r="U18" s="25">
        <v>3456</v>
      </c>
      <c r="V18" s="38">
        <f t="shared" si="7"/>
        <v>4</v>
      </c>
      <c r="W18" s="36">
        <f t="shared" si="8"/>
        <v>39</v>
      </c>
      <c r="X18" s="80">
        <f t="shared" si="9"/>
        <v>1.141</v>
      </c>
      <c r="Y18" s="98">
        <v>85</v>
      </c>
      <c r="Z18" s="25">
        <v>3456</v>
      </c>
    </row>
    <row r="19" spans="1:26" s="34" customFormat="1" ht="13" customHeight="1">
      <c r="A19" s="60">
        <v>14</v>
      </c>
      <c r="B19" s="48">
        <v>2587</v>
      </c>
      <c r="C19" s="31">
        <f t="shared" si="0"/>
        <v>12</v>
      </c>
      <c r="D19" s="24">
        <v>2743</v>
      </c>
      <c r="E19" s="78">
        <f t="shared" si="1"/>
        <v>10</v>
      </c>
      <c r="F19" s="33">
        <f t="shared" si="2"/>
        <v>156</v>
      </c>
      <c r="G19" s="79">
        <f t="shared" si="3"/>
        <v>6.03</v>
      </c>
      <c r="H19" s="77">
        <v>10</v>
      </c>
      <c r="I19" s="48">
        <v>2743</v>
      </c>
      <c r="J19" s="39"/>
      <c r="K19" s="39"/>
      <c r="L19" s="39"/>
      <c r="R19" s="60">
        <v>90</v>
      </c>
      <c r="S19" s="48">
        <v>3421</v>
      </c>
      <c r="T19" s="31">
        <f t="shared" si="6"/>
        <v>5</v>
      </c>
      <c r="U19" s="24">
        <v>3460</v>
      </c>
      <c r="V19" s="78">
        <f t="shared" si="7"/>
        <v>4</v>
      </c>
      <c r="W19" s="33">
        <f t="shared" si="8"/>
        <v>39</v>
      </c>
      <c r="X19" s="79">
        <f t="shared" si="9"/>
        <v>1.1399999999999999</v>
      </c>
      <c r="Y19" s="60">
        <v>86</v>
      </c>
      <c r="Z19" s="24">
        <v>3460</v>
      </c>
    </row>
    <row r="20" spans="1:26" s="34" customFormat="1" ht="13" customHeight="1">
      <c r="A20" s="60">
        <v>15</v>
      </c>
      <c r="B20" s="48">
        <v>2599</v>
      </c>
      <c r="C20" s="31">
        <f t="shared" si="0"/>
        <v>12</v>
      </c>
      <c r="D20" s="24">
        <v>2753</v>
      </c>
      <c r="E20" s="78">
        <f t="shared" si="1"/>
        <v>11</v>
      </c>
      <c r="F20" s="33">
        <f t="shared" si="2"/>
        <v>154</v>
      </c>
      <c r="G20" s="79">
        <f t="shared" si="3"/>
        <v>5.9249999999999998</v>
      </c>
      <c r="H20" s="77">
        <v>11</v>
      </c>
      <c r="I20" s="48">
        <v>2753</v>
      </c>
      <c r="J20" s="39"/>
      <c r="K20" s="39"/>
      <c r="L20" s="39"/>
      <c r="R20" s="60">
        <v>91</v>
      </c>
      <c r="S20" s="48">
        <v>3426</v>
      </c>
      <c r="T20" s="31">
        <f t="shared" si="6"/>
        <v>4</v>
      </c>
      <c r="U20" s="24">
        <v>3464</v>
      </c>
      <c r="V20" s="78">
        <f t="shared" si="7"/>
        <v>4</v>
      </c>
      <c r="W20" s="33">
        <f t="shared" si="8"/>
        <v>38</v>
      </c>
      <c r="X20" s="79">
        <f t="shared" si="9"/>
        <v>1.109</v>
      </c>
      <c r="Y20" s="60">
        <v>87</v>
      </c>
      <c r="Z20" s="24">
        <v>3464</v>
      </c>
    </row>
    <row r="21" spans="1:26" s="34" customFormat="1" ht="13" customHeight="1">
      <c r="A21" s="60">
        <v>16</v>
      </c>
      <c r="B21" s="48">
        <v>2611</v>
      </c>
      <c r="C21" s="31">
        <f t="shared" si="0"/>
        <v>12</v>
      </c>
      <c r="D21" s="24">
        <v>2764</v>
      </c>
      <c r="E21" s="78">
        <f t="shared" si="1"/>
        <v>10</v>
      </c>
      <c r="F21" s="33">
        <f t="shared" si="2"/>
        <v>153</v>
      </c>
      <c r="G21" s="79">
        <f t="shared" si="3"/>
        <v>5.86</v>
      </c>
      <c r="H21" s="77">
        <v>12</v>
      </c>
      <c r="I21" s="48">
        <v>2764</v>
      </c>
      <c r="J21" s="39"/>
      <c r="K21" s="39"/>
      <c r="L21" s="39"/>
      <c r="R21" s="60">
        <v>92</v>
      </c>
      <c r="S21" s="48">
        <v>3430</v>
      </c>
      <c r="T21" s="31">
        <f t="shared" si="6"/>
        <v>2</v>
      </c>
      <c r="U21" s="24">
        <v>3468</v>
      </c>
      <c r="V21" s="78">
        <f t="shared" si="7"/>
        <v>2</v>
      </c>
      <c r="W21" s="33">
        <f t="shared" si="8"/>
        <v>38</v>
      </c>
      <c r="X21" s="79">
        <f t="shared" si="9"/>
        <v>1.1080000000000001</v>
      </c>
      <c r="Y21" s="60">
        <v>88</v>
      </c>
      <c r="Z21" s="24">
        <v>3468</v>
      </c>
    </row>
    <row r="22" spans="1:26" s="34" customFormat="1" ht="13" customHeight="1">
      <c r="A22" s="98">
        <v>17</v>
      </c>
      <c r="B22" s="49">
        <v>2623</v>
      </c>
      <c r="C22" s="35">
        <f t="shared" si="0"/>
        <v>13</v>
      </c>
      <c r="D22" s="25">
        <v>2774</v>
      </c>
      <c r="E22" s="38">
        <f t="shared" si="1"/>
        <v>13</v>
      </c>
      <c r="F22" s="36">
        <f t="shared" si="2"/>
        <v>151</v>
      </c>
      <c r="G22" s="80">
        <f t="shared" si="3"/>
        <v>5.7569999999999997</v>
      </c>
      <c r="H22" s="82">
        <v>13</v>
      </c>
      <c r="I22" s="49">
        <v>2774</v>
      </c>
      <c r="J22" s="39"/>
      <c r="K22" s="39"/>
      <c r="L22" s="39"/>
      <c r="R22" s="98">
        <v>93</v>
      </c>
      <c r="S22" s="49">
        <v>3432</v>
      </c>
      <c r="T22" s="35">
        <f t="shared" si="6"/>
        <v>4</v>
      </c>
      <c r="U22" s="25">
        <v>3470</v>
      </c>
      <c r="V22" s="38">
        <f t="shared" si="7"/>
        <v>4</v>
      </c>
      <c r="W22" s="36">
        <f t="shared" si="8"/>
        <v>38</v>
      </c>
      <c r="X22" s="80">
        <f t="shared" si="9"/>
        <v>1.107</v>
      </c>
      <c r="Y22" s="98">
        <v>89</v>
      </c>
      <c r="Z22" s="25">
        <v>3470</v>
      </c>
    </row>
    <row r="23" spans="1:26" s="34" customFormat="1" ht="13" customHeight="1">
      <c r="A23" s="60">
        <v>18</v>
      </c>
      <c r="B23" s="48">
        <v>2636</v>
      </c>
      <c r="C23" s="31">
        <f t="shared" si="0"/>
        <v>13</v>
      </c>
      <c r="D23" s="24">
        <v>2787</v>
      </c>
      <c r="E23" s="78">
        <f t="shared" si="1"/>
        <v>13</v>
      </c>
      <c r="F23" s="33">
        <f t="shared" si="2"/>
        <v>151</v>
      </c>
      <c r="G23" s="79">
        <f t="shared" si="3"/>
        <v>5.7279999999999998</v>
      </c>
      <c r="H23" s="77">
        <v>14</v>
      </c>
      <c r="I23" s="48">
        <v>2787</v>
      </c>
      <c r="J23" s="39"/>
      <c r="K23" s="39"/>
      <c r="L23" s="39"/>
      <c r="R23" s="60">
        <v>94</v>
      </c>
      <c r="S23" s="48">
        <v>3436</v>
      </c>
      <c r="T23" s="31">
        <f t="shared" si="6"/>
        <v>5</v>
      </c>
      <c r="U23" s="24">
        <v>3474</v>
      </c>
      <c r="V23" s="78">
        <f t="shared" si="7"/>
        <v>4</v>
      </c>
      <c r="W23" s="33">
        <f t="shared" si="8"/>
        <v>38</v>
      </c>
      <c r="X23" s="79">
        <f t="shared" si="9"/>
        <v>1.1060000000000001</v>
      </c>
      <c r="Y23" s="60">
        <v>90</v>
      </c>
      <c r="Z23" s="24">
        <v>3474</v>
      </c>
    </row>
    <row r="24" spans="1:26" s="34" customFormat="1" ht="13" customHeight="1">
      <c r="A24" s="60">
        <v>19</v>
      </c>
      <c r="B24" s="48">
        <v>2649</v>
      </c>
      <c r="C24" s="31">
        <f t="shared" si="0"/>
        <v>13</v>
      </c>
      <c r="D24" s="24">
        <v>2800</v>
      </c>
      <c r="E24" s="78">
        <f t="shared" si="1"/>
        <v>12</v>
      </c>
      <c r="F24" s="33">
        <f t="shared" si="2"/>
        <v>151</v>
      </c>
      <c r="G24" s="79">
        <f t="shared" si="3"/>
        <v>5.7</v>
      </c>
      <c r="H24" s="77">
        <v>15</v>
      </c>
      <c r="I24" s="48">
        <v>2800</v>
      </c>
      <c r="J24" s="39"/>
      <c r="K24" s="39"/>
      <c r="L24" s="39"/>
      <c r="R24" s="60">
        <v>95</v>
      </c>
      <c r="S24" s="48">
        <v>3441</v>
      </c>
      <c r="T24" s="31">
        <f t="shared" si="6"/>
        <v>4</v>
      </c>
      <c r="U24" s="24">
        <v>3478</v>
      </c>
      <c r="V24" s="78">
        <f t="shared" si="7"/>
        <v>4</v>
      </c>
      <c r="W24" s="33">
        <f t="shared" si="8"/>
        <v>37</v>
      </c>
      <c r="X24" s="79">
        <f t="shared" si="9"/>
        <v>1.075</v>
      </c>
      <c r="Y24" s="60">
        <v>91</v>
      </c>
      <c r="Z24" s="24">
        <v>3478</v>
      </c>
    </row>
    <row r="25" spans="1:26" s="34" customFormat="1" ht="13" customHeight="1">
      <c r="A25" s="60">
        <v>20</v>
      </c>
      <c r="B25" s="48">
        <v>2662</v>
      </c>
      <c r="C25" s="31">
        <f t="shared" si="0"/>
        <v>14</v>
      </c>
      <c r="D25" s="24">
        <v>2812</v>
      </c>
      <c r="E25" s="78">
        <f t="shared" si="1"/>
        <v>13</v>
      </c>
      <c r="F25" s="33">
        <f t="shared" si="2"/>
        <v>150</v>
      </c>
      <c r="G25" s="79">
        <f t="shared" si="3"/>
        <v>5.6349999999999998</v>
      </c>
      <c r="H25" s="77">
        <v>16</v>
      </c>
      <c r="I25" s="48">
        <v>2812</v>
      </c>
      <c r="J25" s="39"/>
      <c r="K25" s="39"/>
      <c r="L25" s="39"/>
      <c r="R25" s="60">
        <v>96</v>
      </c>
      <c r="S25" s="48">
        <v>3445</v>
      </c>
      <c r="T25" s="31">
        <f t="shared" si="6"/>
        <v>2</v>
      </c>
      <c r="U25" s="24">
        <v>3482</v>
      </c>
      <c r="V25" s="78">
        <f t="shared" si="7"/>
        <v>2</v>
      </c>
      <c r="W25" s="33">
        <f t="shared" si="8"/>
        <v>37</v>
      </c>
      <c r="X25" s="79">
        <f t="shared" si="9"/>
        <v>1.0740000000000001</v>
      </c>
      <c r="Y25" s="60">
        <v>92</v>
      </c>
      <c r="Z25" s="24">
        <v>3482</v>
      </c>
    </row>
    <row r="26" spans="1:26" s="34" customFormat="1" ht="13" customHeight="1">
      <c r="A26" s="98">
        <v>21</v>
      </c>
      <c r="B26" s="49">
        <v>2676</v>
      </c>
      <c r="C26" s="35">
        <f t="shared" si="0"/>
        <v>15</v>
      </c>
      <c r="D26" s="25">
        <v>2825</v>
      </c>
      <c r="E26" s="38">
        <f t="shared" si="1"/>
        <v>13</v>
      </c>
      <c r="F26" s="36">
        <f t="shared" si="2"/>
        <v>149</v>
      </c>
      <c r="G26" s="80">
        <f t="shared" si="3"/>
        <v>5.5679999999999996</v>
      </c>
      <c r="H26" s="82">
        <v>17</v>
      </c>
      <c r="I26" s="49">
        <v>2825</v>
      </c>
      <c r="J26" s="39"/>
      <c r="K26" s="39"/>
      <c r="L26" s="39"/>
      <c r="R26" s="98">
        <v>97</v>
      </c>
      <c r="S26" s="49">
        <v>3447</v>
      </c>
      <c r="T26" s="35">
        <f t="shared" si="6"/>
        <v>4</v>
      </c>
      <c r="U26" s="25">
        <v>3484</v>
      </c>
      <c r="V26" s="38">
        <f t="shared" si="7"/>
        <v>4</v>
      </c>
      <c r="W26" s="36">
        <f t="shared" si="8"/>
        <v>37</v>
      </c>
      <c r="X26" s="80">
        <f t="shared" si="9"/>
        <v>1.073</v>
      </c>
      <c r="Y26" s="98">
        <v>93</v>
      </c>
      <c r="Z26" s="25">
        <v>3484</v>
      </c>
    </row>
    <row r="27" spans="1:26" s="34" customFormat="1" ht="13" customHeight="1">
      <c r="A27" s="60">
        <v>22</v>
      </c>
      <c r="B27" s="48">
        <v>2691</v>
      </c>
      <c r="C27" s="31">
        <f t="shared" si="0"/>
        <v>16</v>
      </c>
      <c r="D27" s="24">
        <v>2838</v>
      </c>
      <c r="E27" s="78">
        <f t="shared" si="1"/>
        <v>12</v>
      </c>
      <c r="F27" s="33">
        <f t="shared" si="2"/>
        <v>147</v>
      </c>
      <c r="G27" s="79">
        <f t="shared" si="3"/>
        <v>5.4630000000000001</v>
      </c>
      <c r="H27" s="77">
        <v>18</v>
      </c>
      <c r="I27" s="48">
        <v>2838</v>
      </c>
      <c r="J27" s="39"/>
      <c r="K27" s="39"/>
      <c r="L27" s="39"/>
      <c r="R27" s="60">
        <v>98</v>
      </c>
      <c r="S27" s="48">
        <v>3451</v>
      </c>
      <c r="T27" s="31">
        <f t="shared" si="6"/>
        <v>4</v>
      </c>
      <c r="U27" s="24">
        <v>3488</v>
      </c>
      <c r="V27" s="78">
        <f t="shared" si="7"/>
        <v>4</v>
      </c>
      <c r="W27" s="33">
        <f t="shared" si="8"/>
        <v>37</v>
      </c>
      <c r="X27" s="79">
        <f t="shared" si="9"/>
        <v>1.0720000000000001</v>
      </c>
      <c r="Y27" s="60">
        <v>94</v>
      </c>
      <c r="Z27" s="24">
        <v>3488</v>
      </c>
    </row>
    <row r="28" spans="1:26" s="34" customFormat="1" ht="13" customHeight="1">
      <c r="A28" s="60">
        <v>23</v>
      </c>
      <c r="B28" s="48">
        <v>2707</v>
      </c>
      <c r="C28" s="31">
        <f t="shared" si="0"/>
        <v>15</v>
      </c>
      <c r="D28" s="24">
        <v>2850</v>
      </c>
      <c r="E28" s="78">
        <f t="shared" si="1"/>
        <v>12</v>
      </c>
      <c r="F28" s="33">
        <f t="shared" si="2"/>
        <v>143</v>
      </c>
      <c r="G28" s="79">
        <f t="shared" si="3"/>
        <v>5.2830000000000004</v>
      </c>
      <c r="H28" s="77">
        <v>19</v>
      </c>
      <c r="I28" s="48">
        <v>2850</v>
      </c>
      <c r="J28" s="39"/>
      <c r="K28" s="39"/>
      <c r="L28" s="39"/>
      <c r="R28" s="60">
        <v>99</v>
      </c>
      <c r="S28" s="48">
        <v>3455</v>
      </c>
      <c r="T28" s="31">
        <f t="shared" si="6"/>
        <v>3</v>
      </c>
      <c r="U28" s="24">
        <v>3492</v>
      </c>
      <c r="V28" s="78">
        <f t="shared" si="7"/>
        <v>3</v>
      </c>
      <c r="W28" s="33">
        <f t="shared" si="8"/>
        <v>37</v>
      </c>
      <c r="X28" s="79">
        <f t="shared" si="9"/>
        <v>1.071</v>
      </c>
      <c r="Y28" s="60">
        <v>95</v>
      </c>
      <c r="Z28" s="24">
        <v>3492</v>
      </c>
    </row>
    <row r="29" spans="1:26" s="34" customFormat="1" ht="13" customHeight="1">
      <c r="A29" s="60">
        <v>24</v>
      </c>
      <c r="B29" s="48">
        <v>2722</v>
      </c>
      <c r="C29" s="31">
        <f t="shared" si="0"/>
        <v>16</v>
      </c>
      <c r="D29" s="24">
        <v>2862</v>
      </c>
      <c r="E29" s="78">
        <f t="shared" si="1"/>
        <v>11</v>
      </c>
      <c r="F29" s="33">
        <f t="shared" si="2"/>
        <v>140</v>
      </c>
      <c r="G29" s="79">
        <f t="shared" si="3"/>
        <v>5.1429999999999998</v>
      </c>
      <c r="H29" s="77">
        <v>20</v>
      </c>
      <c r="I29" s="48">
        <v>2862</v>
      </c>
      <c r="J29" s="39"/>
      <c r="K29" s="39"/>
      <c r="L29" s="39"/>
      <c r="R29" s="60">
        <v>100</v>
      </c>
      <c r="S29" s="48">
        <v>3458</v>
      </c>
      <c r="T29" s="31">
        <f t="shared" si="6"/>
        <v>3</v>
      </c>
      <c r="U29" s="24">
        <v>3495</v>
      </c>
      <c r="V29" s="78">
        <f t="shared" si="7"/>
        <v>3</v>
      </c>
      <c r="W29" s="33">
        <f t="shared" si="8"/>
        <v>37</v>
      </c>
      <c r="X29" s="79">
        <f t="shared" si="9"/>
        <v>1.07</v>
      </c>
      <c r="Y29" s="60">
        <v>96</v>
      </c>
      <c r="Z29" s="24">
        <v>3495</v>
      </c>
    </row>
    <row r="30" spans="1:26" s="34" customFormat="1" ht="13" customHeight="1">
      <c r="A30" s="98">
        <v>25</v>
      </c>
      <c r="B30" s="49">
        <v>2738</v>
      </c>
      <c r="C30" s="35">
        <f t="shared" si="0"/>
        <v>17</v>
      </c>
      <c r="D30" s="25">
        <v>2873</v>
      </c>
      <c r="E30" s="38">
        <f t="shared" si="1"/>
        <v>12</v>
      </c>
      <c r="F30" s="36">
        <f t="shared" si="2"/>
        <v>135</v>
      </c>
      <c r="G30" s="80">
        <f t="shared" si="3"/>
        <v>4.931</v>
      </c>
      <c r="H30" s="82">
        <v>21</v>
      </c>
      <c r="I30" s="49">
        <v>2873</v>
      </c>
      <c r="J30" s="39"/>
      <c r="K30" s="39"/>
      <c r="L30" s="39"/>
      <c r="R30" s="98">
        <v>101</v>
      </c>
      <c r="S30" s="49">
        <v>3461</v>
      </c>
      <c r="T30" s="35">
        <f t="shared" si="6"/>
        <v>4</v>
      </c>
      <c r="U30" s="25">
        <v>3498</v>
      </c>
      <c r="V30" s="38">
        <f t="shared" si="7"/>
        <v>4</v>
      </c>
      <c r="W30" s="36">
        <f t="shared" si="8"/>
        <v>37</v>
      </c>
      <c r="X30" s="80">
        <f t="shared" si="9"/>
        <v>1.069</v>
      </c>
      <c r="Y30" s="98">
        <v>97</v>
      </c>
      <c r="Z30" s="25">
        <v>3498</v>
      </c>
    </row>
    <row r="31" spans="1:26" s="34" customFormat="1" ht="13" customHeight="1">
      <c r="A31" s="60">
        <v>26</v>
      </c>
      <c r="B31" s="48">
        <v>2755</v>
      </c>
      <c r="C31" s="31">
        <f t="shared" si="0"/>
        <v>16</v>
      </c>
      <c r="D31" s="24">
        <v>2885</v>
      </c>
      <c r="E31" s="78">
        <f t="shared" si="1"/>
        <v>13</v>
      </c>
      <c r="F31" s="33">
        <f t="shared" si="2"/>
        <v>130</v>
      </c>
      <c r="G31" s="79">
        <f t="shared" si="3"/>
        <v>4.7190000000000003</v>
      </c>
      <c r="H31" s="77">
        <v>22</v>
      </c>
      <c r="I31" s="48">
        <v>2885</v>
      </c>
      <c r="J31" s="39"/>
      <c r="K31" s="39"/>
      <c r="L31" s="39"/>
      <c r="R31" s="60">
        <v>102</v>
      </c>
      <c r="S31" s="48">
        <v>3465</v>
      </c>
      <c r="T31" s="31">
        <f t="shared" si="6"/>
        <v>4</v>
      </c>
      <c r="U31" s="24">
        <v>3502</v>
      </c>
      <c r="V31" s="78">
        <f t="shared" si="7"/>
        <v>4</v>
      </c>
      <c r="W31" s="33">
        <f t="shared" si="8"/>
        <v>37</v>
      </c>
      <c r="X31" s="79">
        <f t="shared" si="9"/>
        <v>1.0680000000000001</v>
      </c>
      <c r="Y31" s="60">
        <v>98</v>
      </c>
      <c r="Z31" s="24">
        <v>3502</v>
      </c>
    </row>
    <row r="32" spans="1:26" s="34" customFormat="1" ht="13" customHeight="1">
      <c r="A32" s="60">
        <v>27</v>
      </c>
      <c r="B32" s="48">
        <v>2771</v>
      </c>
      <c r="C32" s="31">
        <f t="shared" si="0"/>
        <v>16</v>
      </c>
      <c r="D32" s="24">
        <v>2898</v>
      </c>
      <c r="E32" s="78">
        <f t="shared" si="1"/>
        <v>13</v>
      </c>
      <c r="F32" s="33">
        <f t="shared" si="2"/>
        <v>127</v>
      </c>
      <c r="G32" s="79">
        <f t="shared" si="3"/>
        <v>4.5830000000000002</v>
      </c>
      <c r="H32" s="77">
        <v>23</v>
      </c>
      <c r="I32" s="48">
        <v>2898</v>
      </c>
      <c r="J32" s="39"/>
      <c r="K32" s="39"/>
      <c r="L32" s="39"/>
      <c r="R32" s="60">
        <v>103</v>
      </c>
      <c r="S32" s="48">
        <v>3469</v>
      </c>
      <c r="T32" s="31">
        <f t="shared" si="6"/>
        <v>4</v>
      </c>
      <c r="U32" s="24">
        <v>3506</v>
      </c>
      <c r="V32" s="78">
        <f t="shared" si="7"/>
        <v>4</v>
      </c>
      <c r="W32" s="33">
        <f t="shared" si="8"/>
        <v>37</v>
      </c>
      <c r="X32" s="79">
        <f t="shared" si="9"/>
        <v>1.0669999999999999</v>
      </c>
      <c r="Y32" s="60">
        <v>99</v>
      </c>
      <c r="Z32" s="24">
        <v>3506</v>
      </c>
    </row>
    <row r="33" spans="1:26" s="34" customFormat="1" ht="13" customHeight="1">
      <c r="A33" s="60">
        <v>28</v>
      </c>
      <c r="B33" s="48">
        <v>2787</v>
      </c>
      <c r="C33" s="31">
        <f t="shared" si="0"/>
        <v>16</v>
      </c>
      <c r="D33" s="24">
        <v>2911</v>
      </c>
      <c r="E33" s="78">
        <f t="shared" si="1"/>
        <v>13</v>
      </c>
      <c r="F33" s="33">
        <f t="shared" si="2"/>
        <v>124</v>
      </c>
      <c r="G33" s="79">
        <f t="shared" si="3"/>
        <v>4.4489999999999998</v>
      </c>
      <c r="H33" s="77">
        <v>24</v>
      </c>
      <c r="I33" s="48">
        <v>2911</v>
      </c>
      <c r="J33" s="39"/>
      <c r="K33" s="39"/>
      <c r="L33" s="39"/>
      <c r="R33" s="60">
        <v>104</v>
      </c>
      <c r="S33" s="48">
        <v>3473</v>
      </c>
      <c r="T33" s="31">
        <f t="shared" si="6"/>
        <v>5</v>
      </c>
      <c r="U33" s="24">
        <v>3510</v>
      </c>
      <c r="V33" s="78">
        <f t="shared" si="7"/>
        <v>5</v>
      </c>
      <c r="W33" s="33">
        <f t="shared" si="8"/>
        <v>37</v>
      </c>
      <c r="X33" s="79">
        <f t="shared" si="9"/>
        <v>1.0649999999999999</v>
      </c>
      <c r="Y33" s="60">
        <v>100</v>
      </c>
      <c r="Z33" s="24">
        <v>3510</v>
      </c>
    </row>
    <row r="34" spans="1:26" s="34" customFormat="1" ht="13" customHeight="1">
      <c r="A34" s="98">
        <v>29</v>
      </c>
      <c r="B34" s="49">
        <v>2803</v>
      </c>
      <c r="C34" s="35">
        <f t="shared" si="0"/>
        <v>15</v>
      </c>
      <c r="D34" s="25">
        <v>2924</v>
      </c>
      <c r="E34" s="38">
        <f t="shared" si="1"/>
        <v>10</v>
      </c>
      <c r="F34" s="36">
        <f t="shared" si="2"/>
        <v>121</v>
      </c>
      <c r="G34" s="80">
        <f t="shared" si="3"/>
        <v>4.3170000000000002</v>
      </c>
      <c r="H34" s="82">
        <v>25</v>
      </c>
      <c r="I34" s="49">
        <v>2924</v>
      </c>
      <c r="J34" s="39"/>
      <c r="K34" s="39"/>
      <c r="L34" s="39"/>
      <c r="R34" s="98">
        <v>105</v>
      </c>
      <c r="S34" s="49">
        <v>3478</v>
      </c>
      <c r="T34" s="35">
        <f t="shared" si="6"/>
        <v>4</v>
      </c>
      <c r="U34" s="25">
        <v>3515</v>
      </c>
      <c r="V34" s="38">
        <f t="shared" si="7"/>
        <v>4</v>
      </c>
      <c r="W34" s="36">
        <f t="shared" si="8"/>
        <v>37</v>
      </c>
      <c r="X34" s="80">
        <f t="shared" si="9"/>
        <v>1.0640000000000001</v>
      </c>
      <c r="Y34" s="98">
        <v>101</v>
      </c>
      <c r="Z34" s="25">
        <v>3515</v>
      </c>
    </row>
    <row r="35" spans="1:26" s="34" customFormat="1" ht="13" customHeight="1">
      <c r="A35" s="60">
        <v>30</v>
      </c>
      <c r="B35" s="48">
        <v>2818</v>
      </c>
      <c r="C35" s="31">
        <f t="shared" si="0"/>
        <v>15</v>
      </c>
      <c r="D35" s="24">
        <v>2934</v>
      </c>
      <c r="E35" s="78">
        <f t="shared" si="1"/>
        <v>10</v>
      </c>
      <c r="F35" s="33">
        <f t="shared" si="2"/>
        <v>116</v>
      </c>
      <c r="G35" s="79">
        <f t="shared" si="3"/>
        <v>4.1159999999999997</v>
      </c>
      <c r="H35" s="77">
        <v>26</v>
      </c>
      <c r="I35" s="48">
        <v>2934</v>
      </c>
      <c r="J35" s="39"/>
      <c r="K35" s="39"/>
      <c r="L35" s="39"/>
      <c r="R35" s="60">
        <v>106</v>
      </c>
      <c r="S35" s="48">
        <v>3482</v>
      </c>
      <c r="T35" s="31">
        <f t="shared" si="6"/>
        <v>4</v>
      </c>
      <c r="U35" s="24">
        <v>3519</v>
      </c>
      <c r="V35" s="78">
        <f t="shared" si="7"/>
        <v>4</v>
      </c>
      <c r="W35" s="33">
        <f t="shared" si="8"/>
        <v>37</v>
      </c>
      <c r="X35" s="79">
        <f t="shared" si="9"/>
        <v>1.0629999999999999</v>
      </c>
      <c r="Y35" s="60">
        <v>102</v>
      </c>
      <c r="Z35" s="24">
        <v>3519</v>
      </c>
    </row>
    <row r="36" spans="1:26" s="34" customFormat="1" ht="13" customHeight="1">
      <c r="A36" s="60">
        <v>31</v>
      </c>
      <c r="B36" s="48">
        <v>2833</v>
      </c>
      <c r="C36" s="31">
        <f t="shared" si="0"/>
        <v>15</v>
      </c>
      <c r="D36" s="24">
        <v>2944</v>
      </c>
      <c r="E36" s="78">
        <f t="shared" si="1"/>
        <v>11</v>
      </c>
      <c r="F36" s="33">
        <f t="shared" si="2"/>
        <v>111</v>
      </c>
      <c r="G36" s="79">
        <f t="shared" si="3"/>
        <v>3.9180000000000001</v>
      </c>
      <c r="H36" s="77">
        <v>27</v>
      </c>
      <c r="I36" s="48">
        <v>2944</v>
      </c>
      <c r="J36" s="39"/>
      <c r="K36" s="39"/>
      <c r="L36" s="39"/>
      <c r="R36" s="60">
        <v>107</v>
      </c>
      <c r="S36" s="48">
        <v>3486</v>
      </c>
      <c r="T36" s="31">
        <f t="shared" si="6"/>
        <v>4</v>
      </c>
      <c r="U36" s="24">
        <v>3523</v>
      </c>
      <c r="V36" s="78">
        <f t="shared" si="7"/>
        <v>4</v>
      </c>
      <c r="W36" s="33">
        <f t="shared" si="8"/>
        <v>37</v>
      </c>
      <c r="X36" s="79">
        <f t="shared" si="9"/>
        <v>1.0609999999999999</v>
      </c>
      <c r="Y36" s="60">
        <v>103</v>
      </c>
      <c r="Z36" s="24">
        <v>3523</v>
      </c>
    </row>
    <row r="37" spans="1:26" s="34" customFormat="1" ht="13" customHeight="1">
      <c r="A37" s="60">
        <v>32</v>
      </c>
      <c r="B37" s="48">
        <v>2848</v>
      </c>
      <c r="C37" s="31">
        <f t="shared" si="0"/>
        <v>11</v>
      </c>
      <c r="D37" s="24">
        <v>2955</v>
      </c>
      <c r="E37" s="78">
        <f t="shared" si="1"/>
        <v>11</v>
      </c>
      <c r="F37" s="33">
        <f t="shared" si="2"/>
        <v>107</v>
      </c>
      <c r="G37" s="79">
        <f t="shared" si="3"/>
        <v>3.7570000000000001</v>
      </c>
      <c r="H37" s="77">
        <v>28</v>
      </c>
      <c r="I37" s="48">
        <v>2955</v>
      </c>
      <c r="J37" s="39"/>
      <c r="K37" s="39"/>
      <c r="L37" s="39"/>
      <c r="R37" s="60">
        <v>108</v>
      </c>
      <c r="S37" s="48">
        <v>3490</v>
      </c>
      <c r="T37" s="31">
        <f t="shared" si="6"/>
        <v>5</v>
      </c>
      <c r="U37" s="24">
        <v>3527</v>
      </c>
      <c r="V37" s="78">
        <f t="shared" si="7"/>
        <v>5</v>
      </c>
      <c r="W37" s="33">
        <f t="shared" si="8"/>
        <v>37</v>
      </c>
      <c r="X37" s="79">
        <f t="shared" si="9"/>
        <v>1.06</v>
      </c>
      <c r="Y37" s="60">
        <v>104</v>
      </c>
      <c r="Z37" s="24">
        <v>3527</v>
      </c>
    </row>
    <row r="38" spans="1:26" s="34" customFormat="1" ht="13" customHeight="1">
      <c r="A38" s="98">
        <v>33</v>
      </c>
      <c r="B38" s="49">
        <v>2859</v>
      </c>
      <c r="C38" s="35">
        <f t="shared" si="0"/>
        <v>16</v>
      </c>
      <c r="D38" s="25">
        <v>2966</v>
      </c>
      <c r="E38" s="38">
        <f t="shared" si="1"/>
        <v>12</v>
      </c>
      <c r="F38" s="36">
        <f t="shared" si="2"/>
        <v>107</v>
      </c>
      <c r="G38" s="80">
        <f t="shared" si="3"/>
        <v>3.7429999999999999</v>
      </c>
      <c r="H38" s="82">
        <v>29</v>
      </c>
      <c r="I38" s="49">
        <v>2966</v>
      </c>
      <c r="J38" s="39"/>
      <c r="K38" s="39"/>
      <c r="L38" s="39"/>
      <c r="R38" s="98">
        <v>109</v>
      </c>
      <c r="S38" s="49">
        <v>3495</v>
      </c>
      <c r="T38" s="35">
        <f t="shared" si="6"/>
        <v>4</v>
      </c>
      <c r="U38" s="25">
        <v>3532</v>
      </c>
      <c r="V38" s="38">
        <f t="shared" si="7"/>
        <v>4</v>
      </c>
      <c r="W38" s="36">
        <f t="shared" si="8"/>
        <v>37</v>
      </c>
      <c r="X38" s="80">
        <f t="shared" si="9"/>
        <v>1.0589999999999999</v>
      </c>
      <c r="Y38" s="98">
        <v>105</v>
      </c>
      <c r="Z38" s="25">
        <v>3532</v>
      </c>
    </row>
    <row r="39" spans="1:26" s="34" customFormat="1" ht="13" customHeight="1">
      <c r="A39" s="60">
        <v>34</v>
      </c>
      <c r="B39" s="48">
        <v>2875</v>
      </c>
      <c r="C39" s="31">
        <f t="shared" si="0"/>
        <v>15</v>
      </c>
      <c r="D39" s="24">
        <v>2978</v>
      </c>
      <c r="E39" s="78">
        <f t="shared" si="1"/>
        <v>11</v>
      </c>
      <c r="F39" s="33">
        <f t="shared" si="2"/>
        <v>103</v>
      </c>
      <c r="G39" s="79">
        <f t="shared" si="3"/>
        <v>3.5830000000000002</v>
      </c>
      <c r="H39" s="77">
        <v>30</v>
      </c>
      <c r="I39" s="48">
        <v>2978</v>
      </c>
      <c r="J39" s="39"/>
      <c r="K39" s="39"/>
      <c r="L39" s="39"/>
      <c r="R39" s="60">
        <v>110</v>
      </c>
      <c r="S39" s="48">
        <v>3499</v>
      </c>
      <c r="T39" s="31">
        <f t="shared" si="6"/>
        <v>3</v>
      </c>
      <c r="U39" s="24">
        <v>3536</v>
      </c>
      <c r="V39" s="78">
        <f t="shared" si="7"/>
        <v>3</v>
      </c>
      <c r="W39" s="33">
        <f t="shared" si="8"/>
        <v>37</v>
      </c>
      <c r="X39" s="79">
        <f t="shared" si="9"/>
        <v>1.0569999999999999</v>
      </c>
      <c r="Y39" s="60">
        <v>106</v>
      </c>
      <c r="Z39" s="24">
        <v>3536</v>
      </c>
    </row>
    <row r="40" spans="1:26" s="34" customFormat="1" ht="13" customHeight="1">
      <c r="A40" s="60">
        <v>35</v>
      </c>
      <c r="B40" s="48">
        <v>2890</v>
      </c>
      <c r="C40" s="31">
        <f t="shared" si="0"/>
        <v>15</v>
      </c>
      <c r="D40" s="24">
        <v>2989</v>
      </c>
      <c r="E40" s="78">
        <f t="shared" si="1"/>
        <v>12</v>
      </c>
      <c r="F40" s="33">
        <f t="shared" si="2"/>
        <v>99</v>
      </c>
      <c r="G40" s="79">
        <f t="shared" si="3"/>
        <v>3.4260000000000002</v>
      </c>
      <c r="H40" s="77">
        <v>31</v>
      </c>
      <c r="I40" s="48">
        <v>2989</v>
      </c>
      <c r="J40" s="39"/>
      <c r="K40" s="39"/>
      <c r="L40" s="39"/>
      <c r="R40" s="60">
        <v>111</v>
      </c>
      <c r="S40" s="48">
        <v>3502</v>
      </c>
      <c r="T40" s="31">
        <f t="shared" si="6"/>
        <v>3</v>
      </c>
      <c r="U40" s="24">
        <v>3539</v>
      </c>
      <c r="V40" s="78">
        <f t="shared" si="7"/>
        <v>3</v>
      </c>
      <c r="W40" s="33">
        <f t="shared" si="8"/>
        <v>37</v>
      </c>
      <c r="X40" s="79">
        <f t="shared" si="9"/>
        <v>1.0569999999999999</v>
      </c>
      <c r="Y40" s="60">
        <v>107</v>
      </c>
      <c r="Z40" s="24">
        <v>3539</v>
      </c>
    </row>
    <row r="41" spans="1:26" s="34" customFormat="1" ht="13" customHeight="1">
      <c r="A41" s="60">
        <v>36</v>
      </c>
      <c r="B41" s="48">
        <v>2905</v>
      </c>
      <c r="C41" s="31">
        <f t="shared" si="0"/>
        <v>14</v>
      </c>
      <c r="D41" s="24">
        <v>3001</v>
      </c>
      <c r="E41" s="78">
        <f t="shared" si="1"/>
        <v>12</v>
      </c>
      <c r="F41" s="33">
        <f t="shared" si="2"/>
        <v>96</v>
      </c>
      <c r="G41" s="79">
        <f t="shared" si="3"/>
        <v>3.3050000000000002</v>
      </c>
      <c r="H41" s="77">
        <v>32</v>
      </c>
      <c r="I41" s="48">
        <v>3001</v>
      </c>
      <c r="J41" s="39"/>
      <c r="K41" s="39"/>
      <c r="L41" s="39"/>
      <c r="R41" s="60">
        <v>112</v>
      </c>
      <c r="S41" s="48">
        <v>3505</v>
      </c>
      <c r="T41" s="31">
        <f t="shared" si="6"/>
        <v>5</v>
      </c>
      <c r="U41" s="24">
        <v>3542</v>
      </c>
      <c r="V41" s="78">
        <f t="shared" si="7"/>
        <v>5</v>
      </c>
      <c r="W41" s="33">
        <f t="shared" si="8"/>
        <v>37</v>
      </c>
      <c r="X41" s="79">
        <f t="shared" si="9"/>
        <v>1.056</v>
      </c>
      <c r="Y41" s="60">
        <v>108</v>
      </c>
      <c r="Z41" s="24">
        <v>3542</v>
      </c>
    </row>
    <row r="42" spans="1:26" s="34" customFormat="1" ht="13" customHeight="1">
      <c r="A42" s="98">
        <v>37</v>
      </c>
      <c r="B42" s="49">
        <v>2919</v>
      </c>
      <c r="C42" s="35">
        <f t="shared" si="0"/>
        <v>16</v>
      </c>
      <c r="D42" s="25">
        <v>3013</v>
      </c>
      <c r="E42" s="38">
        <f t="shared" si="1"/>
        <v>13</v>
      </c>
      <c r="F42" s="36">
        <f t="shared" si="2"/>
        <v>94</v>
      </c>
      <c r="G42" s="80">
        <f t="shared" si="3"/>
        <v>3.22</v>
      </c>
      <c r="H42" s="82">
        <v>33</v>
      </c>
      <c r="I42" s="49">
        <v>3013</v>
      </c>
      <c r="J42" s="39"/>
      <c r="K42" s="39"/>
      <c r="L42" s="39"/>
      <c r="R42" s="98">
        <v>113</v>
      </c>
      <c r="S42" s="49">
        <v>3510</v>
      </c>
      <c r="T42" s="35"/>
      <c r="U42" s="25">
        <v>3547</v>
      </c>
      <c r="V42" s="38"/>
      <c r="W42" s="36">
        <f t="shared" si="8"/>
        <v>37</v>
      </c>
      <c r="X42" s="80">
        <f t="shared" si="9"/>
        <v>1.054</v>
      </c>
      <c r="Y42" s="98">
        <v>109</v>
      </c>
      <c r="Z42" s="25">
        <v>3547</v>
      </c>
    </row>
    <row r="43" spans="1:26" s="34" customFormat="1" ht="13" customHeight="1">
      <c r="A43" s="60">
        <v>38</v>
      </c>
      <c r="B43" s="48">
        <v>2935</v>
      </c>
      <c r="C43" s="31">
        <f t="shared" si="0"/>
        <v>16</v>
      </c>
      <c r="D43" s="24">
        <v>3026</v>
      </c>
      <c r="E43" s="78">
        <f t="shared" si="1"/>
        <v>13</v>
      </c>
      <c r="F43" s="33">
        <f t="shared" si="2"/>
        <v>91</v>
      </c>
      <c r="G43" s="79">
        <f t="shared" si="3"/>
        <v>3.101</v>
      </c>
      <c r="H43" s="77">
        <v>34</v>
      </c>
      <c r="I43" s="48">
        <v>3026</v>
      </c>
      <c r="J43" s="39"/>
      <c r="K43" s="39"/>
      <c r="L43" s="39"/>
      <c r="R43" s="130" t="s">
        <v>13</v>
      </c>
      <c r="S43" s="111" t="s">
        <v>14</v>
      </c>
      <c r="T43" s="109"/>
      <c r="U43" s="111" t="s">
        <v>14</v>
      </c>
      <c r="V43" s="109"/>
      <c r="W43" s="109" t="s">
        <v>15</v>
      </c>
      <c r="X43" s="109" t="s">
        <v>16</v>
      </c>
      <c r="Y43" s="115"/>
      <c r="Z43" s="115"/>
    </row>
    <row r="44" spans="1:26" s="34" customFormat="1" ht="13" customHeight="1">
      <c r="A44" s="60">
        <v>39</v>
      </c>
      <c r="B44" s="48">
        <v>2951</v>
      </c>
      <c r="C44" s="31">
        <f t="shared" si="0"/>
        <v>16</v>
      </c>
      <c r="D44" s="24">
        <v>3039</v>
      </c>
      <c r="E44" s="78">
        <f t="shared" si="1"/>
        <v>13</v>
      </c>
      <c r="F44" s="33">
        <f t="shared" si="2"/>
        <v>88</v>
      </c>
      <c r="G44" s="79">
        <f t="shared" si="3"/>
        <v>2.9820000000000002</v>
      </c>
      <c r="H44" s="77">
        <v>35</v>
      </c>
      <c r="I44" s="48">
        <v>3039</v>
      </c>
      <c r="J44" s="39"/>
      <c r="K44" s="39"/>
      <c r="L44" s="39"/>
      <c r="R44" s="130"/>
      <c r="S44" s="111"/>
      <c r="T44" s="109"/>
      <c r="U44" s="111"/>
      <c r="V44" s="109"/>
      <c r="W44" s="109"/>
      <c r="X44" s="109"/>
      <c r="Y44" s="115"/>
      <c r="Z44" s="115"/>
    </row>
    <row r="45" spans="1:26" s="34" customFormat="1" ht="13" customHeight="1">
      <c r="A45" s="60">
        <v>40</v>
      </c>
      <c r="B45" s="48">
        <v>2967</v>
      </c>
      <c r="C45" s="31">
        <f t="shared" si="0"/>
        <v>15</v>
      </c>
      <c r="D45" s="24">
        <v>3052</v>
      </c>
      <c r="E45" s="78">
        <f t="shared" si="1"/>
        <v>13</v>
      </c>
      <c r="F45" s="33">
        <f t="shared" si="2"/>
        <v>85</v>
      </c>
      <c r="G45" s="79">
        <f t="shared" si="3"/>
        <v>2.8650000000000002</v>
      </c>
      <c r="H45" s="77">
        <v>36</v>
      </c>
      <c r="I45" s="48">
        <v>3052</v>
      </c>
      <c r="J45" s="39"/>
      <c r="K45" s="39"/>
      <c r="L45" s="39"/>
      <c r="R45" s="130"/>
      <c r="S45" s="111"/>
      <c r="T45" s="109"/>
      <c r="U45" s="111"/>
      <c r="V45" s="109"/>
      <c r="W45" s="109"/>
      <c r="X45" s="109"/>
      <c r="Y45" s="115"/>
      <c r="Z45" s="115"/>
    </row>
    <row r="46" spans="1:26" s="34" customFormat="1" ht="13" customHeight="1">
      <c r="A46" s="98">
        <v>41</v>
      </c>
      <c r="B46" s="49">
        <v>2982</v>
      </c>
      <c r="C46" s="35">
        <f t="shared" si="0"/>
        <v>16</v>
      </c>
      <c r="D46" s="25">
        <v>3065</v>
      </c>
      <c r="E46" s="38">
        <f t="shared" si="1"/>
        <v>13</v>
      </c>
      <c r="F46" s="36">
        <f t="shared" si="2"/>
        <v>83</v>
      </c>
      <c r="G46" s="80">
        <f t="shared" si="3"/>
        <v>2.7829999999999999</v>
      </c>
      <c r="H46" s="82">
        <v>37</v>
      </c>
      <c r="I46" s="49">
        <v>3065</v>
      </c>
      <c r="J46" s="39"/>
      <c r="K46" s="39"/>
      <c r="L46" s="39"/>
      <c r="R46" s="130"/>
      <c r="S46" s="58">
        <v>2562</v>
      </c>
      <c r="T46" s="83"/>
      <c r="U46" s="58">
        <v>2600</v>
      </c>
      <c r="V46" s="83"/>
      <c r="W46" s="84">
        <f t="shared" ref="W46" si="10">U46-S46</f>
        <v>38</v>
      </c>
      <c r="X46" s="85">
        <f t="shared" ref="X46" si="11">ROUND(W46/S46*100,3)</f>
        <v>1.4830000000000001</v>
      </c>
      <c r="Y46" s="83"/>
      <c r="Z46" s="58">
        <v>2600</v>
      </c>
    </row>
    <row r="47" spans="1:26" s="34" customFormat="1" ht="13" customHeight="1">
      <c r="A47" s="60">
        <v>42</v>
      </c>
      <c r="B47" s="48">
        <v>2998</v>
      </c>
      <c r="C47" s="31">
        <f t="shared" si="0"/>
        <v>15</v>
      </c>
      <c r="D47" s="24">
        <v>3078</v>
      </c>
      <c r="E47" s="78">
        <f t="shared" si="1"/>
        <v>13</v>
      </c>
      <c r="F47" s="33">
        <f t="shared" si="2"/>
        <v>80</v>
      </c>
      <c r="G47" s="79">
        <f t="shared" si="3"/>
        <v>2.6680000000000001</v>
      </c>
      <c r="H47" s="77">
        <v>38</v>
      </c>
      <c r="I47" s="48">
        <v>3078</v>
      </c>
      <c r="J47" s="39"/>
      <c r="K47" s="39"/>
      <c r="L47" s="39"/>
      <c r="S47" s="39"/>
      <c r="U47" s="40"/>
      <c r="V47" s="39"/>
    </row>
    <row r="48" spans="1:26" s="34" customFormat="1" ht="13" customHeight="1">
      <c r="A48" s="60">
        <v>43</v>
      </c>
      <c r="B48" s="48">
        <v>3013</v>
      </c>
      <c r="C48" s="31">
        <f t="shared" si="0"/>
        <v>15</v>
      </c>
      <c r="D48" s="24">
        <v>3091</v>
      </c>
      <c r="E48" s="78">
        <f t="shared" si="1"/>
        <v>13</v>
      </c>
      <c r="F48" s="33">
        <f t="shared" si="2"/>
        <v>78</v>
      </c>
      <c r="G48" s="79">
        <f t="shared" si="3"/>
        <v>2.589</v>
      </c>
      <c r="H48" s="77">
        <v>39</v>
      </c>
      <c r="I48" s="48">
        <v>3091</v>
      </c>
      <c r="J48" s="39"/>
      <c r="K48" s="39"/>
      <c r="L48" s="39"/>
      <c r="S48" s="39"/>
    </row>
    <row r="49" spans="1:22" s="34" customFormat="1" ht="13" customHeight="1">
      <c r="A49" s="60">
        <v>44</v>
      </c>
      <c r="B49" s="48">
        <v>3028</v>
      </c>
      <c r="C49" s="31">
        <f t="shared" si="0"/>
        <v>16</v>
      </c>
      <c r="D49" s="24">
        <v>3104</v>
      </c>
      <c r="E49" s="78">
        <f t="shared" si="1"/>
        <v>13</v>
      </c>
      <c r="F49" s="33">
        <f t="shared" si="2"/>
        <v>76</v>
      </c>
      <c r="G49" s="79">
        <f t="shared" si="3"/>
        <v>2.5099999999999998</v>
      </c>
      <c r="H49" s="77">
        <v>40</v>
      </c>
      <c r="I49" s="48">
        <v>3104</v>
      </c>
      <c r="J49" s="39"/>
      <c r="K49" s="39"/>
      <c r="L49" s="39"/>
      <c r="S49" s="39"/>
    </row>
    <row r="50" spans="1:22" s="34" customFormat="1" ht="13" customHeight="1">
      <c r="A50" s="98">
        <v>45</v>
      </c>
      <c r="B50" s="49">
        <v>3044</v>
      </c>
      <c r="C50" s="35">
        <f t="shared" si="0"/>
        <v>16</v>
      </c>
      <c r="D50" s="25">
        <v>3117</v>
      </c>
      <c r="E50" s="38">
        <f t="shared" si="1"/>
        <v>13</v>
      </c>
      <c r="F50" s="36">
        <f t="shared" si="2"/>
        <v>73</v>
      </c>
      <c r="G50" s="80">
        <f t="shared" si="3"/>
        <v>2.3980000000000001</v>
      </c>
      <c r="H50" s="82">
        <v>41</v>
      </c>
      <c r="I50" s="49">
        <v>3117</v>
      </c>
      <c r="J50" s="39"/>
      <c r="K50" s="39"/>
      <c r="L50" s="39"/>
      <c r="S50" s="39"/>
    </row>
    <row r="51" spans="1:22" s="34" customFormat="1" ht="13" customHeight="1">
      <c r="A51" s="60">
        <v>46</v>
      </c>
      <c r="B51" s="48">
        <v>3060</v>
      </c>
      <c r="C51" s="31">
        <f t="shared" si="0"/>
        <v>16</v>
      </c>
      <c r="D51" s="24">
        <v>3130</v>
      </c>
      <c r="E51" s="78">
        <f t="shared" si="1"/>
        <v>13</v>
      </c>
      <c r="F51" s="33">
        <f t="shared" si="2"/>
        <v>70</v>
      </c>
      <c r="G51" s="79">
        <f t="shared" si="3"/>
        <v>2.2879999999999998</v>
      </c>
      <c r="H51" s="77">
        <v>42</v>
      </c>
      <c r="I51" s="48">
        <v>3130</v>
      </c>
      <c r="J51" s="39"/>
      <c r="K51" s="39"/>
      <c r="L51" s="39"/>
      <c r="S51" s="39"/>
      <c r="U51" s="40"/>
      <c r="V51" s="39"/>
    </row>
    <row r="52" spans="1:22" s="34" customFormat="1" ht="13" customHeight="1">
      <c r="A52" s="60">
        <v>47</v>
      </c>
      <c r="B52" s="48">
        <v>3076</v>
      </c>
      <c r="C52" s="31">
        <f t="shared" si="0"/>
        <v>15</v>
      </c>
      <c r="D52" s="24">
        <v>3143</v>
      </c>
      <c r="E52" s="78">
        <f t="shared" si="1"/>
        <v>11</v>
      </c>
      <c r="F52" s="33">
        <f t="shared" si="2"/>
        <v>67</v>
      </c>
      <c r="G52" s="79">
        <f t="shared" si="3"/>
        <v>2.1779999999999999</v>
      </c>
      <c r="H52" s="77">
        <v>43</v>
      </c>
      <c r="I52" s="48">
        <v>3143</v>
      </c>
      <c r="J52" s="39"/>
      <c r="K52" s="39"/>
      <c r="L52" s="39"/>
      <c r="S52" s="39"/>
    </row>
    <row r="53" spans="1:22" s="34" customFormat="1" ht="13" customHeight="1">
      <c r="A53" s="60">
        <v>48</v>
      </c>
      <c r="B53" s="48">
        <v>3091</v>
      </c>
      <c r="C53" s="31">
        <f t="shared" si="0"/>
        <v>9</v>
      </c>
      <c r="D53" s="24">
        <v>3154</v>
      </c>
      <c r="E53" s="78">
        <f t="shared" si="1"/>
        <v>9</v>
      </c>
      <c r="F53" s="33">
        <f t="shared" si="2"/>
        <v>63</v>
      </c>
      <c r="G53" s="79">
        <f t="shared" si="3"/>
        <v>2.0379999999999998</v>
      </c>
      <c r="H53" s="77">
        <v>44</v>
      </c>
      <c r="I53" s="48">
        <v>3154</v>
      </c>
      <c r="J53" s="39"/>
      <c r="K53" s="39"/>
      <c r="L53" s="39"/>
      <c r="S53" s="39"/>
    </row>
    <row r="54" spans="1:22" s="34" customFormat="1" ht="13" customHeight="1">
      <c r="A54" s="98">
        <v>49</v>
      </c>
      <c r="B54" s="49">
        <v>3100</v>
      </c>
      <c r="C54" s="35">
        <f t="shared" si="0"/>
        <v>15</v>
      </c>
      <c r="D54" s="25">
        <v>3163</v>
      </c>
      <c r="E54" s="38">
        <f t="shared" si="1"/>
        <v>13</v>
      </c>
      <c r="F54" s="36">
        <f t="shared" si="2"/>
        <v>63</v>
      </c>
      <c r="G54" s="80">
        <f t="shared" si="3"/>
        <v>2.032</v>
      </c>
      <c r="H54" s="82">
        <v>45</v>
      </c>
      <c r="I54" s="49">
        <v>3163</v>
      </c>
      <c r="J54" s="39"/>
      <c r="K54" s="39"/>
      <c r="L54" s="39"/>
      <c r="S54" s="39"/>
    </row>
    <row r="55" spans="1:22" s="34" customFormat="1" ht="13" customHeight="1">
      <c r="A55" s="60">
        <v>50</v>
      </c>
      <c r="B55" s="48">
        <v>3115</v>
      </c>
      <c r="C55" s="31">
        <f t="shared" si="0"/>
        <v>15</v>
      </c>
      <c r="D55" s="24">
        <v>3176</v>
      </c>
      <c r="E55" s="78">
        <f t="shared" si="1"/>
        <v>13</v>
      </c>
      <c r="F55" s="33">
        <f t="shared" si="2"/>
        <v>61</v>
      </c>
      <c r="G55" s="79">
        <f t="shared" si="3"/>
        <v>1.958</v>
      </c>
      <c r="H55" s="77">
        <v>46</v>
      </c>
      <c r="I55" s="48">
        <v>3176</v>
      </c>
      <c r="J55" s="39"/>
      <c r="K55" s="39"/>
      <c r="L55" s="39"/>
      <c r="S55" s="39"/>
      <c r="U55" s="40"/>
      <c r="V55" s="39"/>
    </row>
    <row r="56" spans="1:22" s="34" customFormat="1" ht="13" customHeight="1">
      <c r="A56" s="60">
        <v>51</v>
      </c>
      <c r="B56" s="48">
        <v>3130</v>
      </c>
      <c r="C56" s="31">
        <f t="shared" si="0"/>
        <v>16</v>
      </c>
      <c r="D56" s="24">
        <v>3189</v>
      </c>
      <c r="E56" s="78">
        <f t="shared" si="1"/>
        <v>13</v>
      </c>
      <c r="F56" s="33">
        <f t="shared" si="2"/>
        <v>59</v>
      </c>
      <c r="G56" s="79">
        <f t="shared" si="3"/>
        <v>1.885</v>
      </c>
      <c r="H56" s="77">
        <v>47</v>
      </c>
      <c r="I56" s="48">
        <v>3189</v>
      </c>
      <c r="J56" s="39"/>
      <c r="K56" s="39"/>
      <c r="L56" s="39"/>
      <c r="S56" s="39"/>
    </row>
    <row r="57" spans="1:22" s="34" customFormat="1" ht="13" customHeight="1">
      <c r="A57" s="60">
        <v>52</v>
      </c>
      <c r="B57" s="48">
        <v>3146</v>
      </c>
      <c r="C57" s="31">
        <f t="shared" si="0"/>
        <v>16</v>
      </c>
      <c r="D57" s="24">
        <v>3202</v>
      </c>
      <c r="E57" s="78">
        <f t="shared" si="1"/>
        <v>12</v>
      </c>
      <c r="F57" s="33">
        <f t="shared" si="2"/>
        <v>56</v>
      </c>
      <c r="G57" s="79">
        <f t="shared" si="3"/>
        <v>1.78</v>
      </c>
      <c r="H57" s="77">
        <v>48</v>
      </c>
      <c r="I57" s="48">
        <v>3202</v>
      </c>
      <c r="J57" s="39"/>
      <c r="K57" s="39"/>
      <c r="L57" s="39"/>
      <c r="S57" s="39"/>
    </row>
    <row r="58" spans="1:22" s="34" customFormat="1" ht="13" customHeight="1">
      <c r="A58" s="98">
        <v>53</v>
      </c>
      <c r="B58" s="49">
        <v>3162</v>
      </c>
      <c r="C58" s="35">
        <f t="shared" si="0"/>
        <v>16</v>
      </c>
      <c r="D58" s="25">
        <v>3214</v>
      </c>
      <c r="E58" s="38">
        <f t="shared" si="1"/>
        <v>13</v>
      </c>
      <c r="F58" s="36">
        <f t="shared" si="2"/>
        <v>52</v>
      </c>
      <c r="G58" s="80">
        <f t="shared" si="3"/>
        <v>1.645</v>
      </c>
      <c r="H58" s="82">
        <v>49</v>
      </c>
      <c r="I58" s="49">
        <v>3214</v>
      </c>
      <c r="J58" s="39"/>
      <c r="K58" s="39"/>
      <c r="L58" s="39"/>
      <c r="S58" s="39"/>
    </row>
    <row r="59" spans="1:22" s="34" customFormat="1" ht="13" customHeight="1">
      <c r="A59" s="60">
        <v>54</v>
      </c>
      <c r="B59" s="48">
        <v>3178</v>
      </c>
      <c r="C59" s="31">
        <f t="shared" si="0"/>
        <v>15</v>
      </c>
      <c r="D59" s="24">
        <v>3227</v>
      </c>
      <c r="E59" s="78">
        <f t="shared" si="1"/>
        <v>12</v>
      </c>
      <c r="F59" s="33">
        <f t="shared" si="2"/>
        <v>49</v>
      </c>
      <c r="G59" s="79">
        <f t="shared" si="3"/>
        <v>1.542</v>
      </c>
      <c r="H59" s="77">
        <v>50</v>
      </c>
      <c r="I59" s="48">
        <v>3227</v>
      </c>
      <c r="J59" s="39"/>
      <c r="K59" s="39"/>
      <c r="L59" s="39"/>
      <c r="S59" s="39"/>
      <c r="U59" s="40"/>
      <c r="V59" s="39"/>
    </row>
    <row r="60" spans="1:22" s="34" customFormat="1" ht="13" customHeight="1">
      <c r="A60" s="60">
        <v>55</v>
      </c>
      <c r="B60" s="48">
        <v>3193</v>
      </c>
      <c r="C60" s="31">
        <f t="shared" si="0"/>
        <v>15</v>
      </c>
      <c r="D60" s="24">
        <v>3239</v>
      </c>
      <c r="E60" s="78">
        <f t="shared" si="1"/>
        <v>12</v>
      </c>
      <c r="F60" s="33">
        <f t="shared" si="2"/>
        <v>46</v>
      </c>
      <c r="G60" s="79">
        <f t="shared" si="3"/>
        <v>1.4410000000000001</v>
      </c>
      <c r="H60" s="77">
        <v>51</v>
      </c>
      <c r="I60" s="48">
        <v>3239</v>
      </c>
      <c r="J60" s="39"/>
      <c r="K60" s="39"/>
      <c r="L60" s="39"/>
    </row>
    <row r="61" spans="1:22" s="34" customFormat="1" ht="13" customHeight="1">
      <c r="A61" s="60">
        <v>56</v>
      </c>
      <c r="B61" s="48">
        <v>3208</v>
      </c>
      <c r="C61" s="31">
        <f t="shared" si="0"/>
        <v>14</v>
      </c>
      <c r="D61" s="24">
        <v>3251</v>
      </c>
      <c r="E61" s="78">
        <f t="shared" si="1"/>
        <v>13</v>
      </c>
      <c r="F61" s="33">
        <f t="shared" si="2"/>
        <v>43</v>
      </c>
      <c r="G61" s="79">
        <f t="shared" si="3"/>
        <v>1.34</v>
      </c>
      <c r="H61" s="77">
        <v>52</v>
      </c>
      <c r="I61" s="48">
        <v>3251</v>
      </c>
      <c r="J61" s="39"/>
      <c r="K61" s="39"/>
      <c r="L61" s="39"/>
      <c r="S61" s="39"/>
    </row>
    <row r="62" spans="1:22" s="34" customFormat="1" ht="13" customHeight="1">
      <c r="A62" s="98">
        <v>57</v>
      </c>
      <c r="B62" s="49">
        <v>3222</v>
      </c>
      <c r="C62" s="35">
        <f t="shared" si="0"/>
        <v>12</v>
      </c>
      <c r="D62" s="25">
        <v>3264</v>
      </c>
      <c r="E62" s="38">
        <f t="shared" si="1"/>
        <v>11</v>
      </c>
      <c r="F62" s="36">
        <f t="shared" si="2"/>
        <v>42</v>
      </c>
      <c r="G62" s="80">
        <f t="shared" si="3"/>
        <v>1.304</v>
      </c>
      <c r="H62" s="82">
        <v>53</v>
      </c>
      <c r="I62" s="49">
        <v>3264</v>
      </c>
      <c r="J62" s="39"/>
      <c r="K62" s="39"/>
      <c r="L62" s="39"/>
      <c r="S62" s="39"/>
    </row>
    <row r="63" spans="1:22" s="34" customFormat="1" ht="13" customHeight="1">
      <c r="A63" s="60">
        <v>58</v>
      </c>
      <c r="B63" s="48">
        <v>3234</v>
      </c>
      <c r="C63" s="31">
        <f t="shared" si="0"/>
        <v>11</v>
      </c>
      <c r="D63" s="24">
        <v>3275</v>
      </c>
      <c r="E63" s="78">
        <f t="shared" si="1"/>
        <v>11</v>
      </c>
      <c r="F63" s="33">
        <f t="shared" si="2"/>
        <v>41</v>
      </c>
      <c r="G63" s="79">
        <f t="shared" si="3"/>
        <v>1.268</v>
      </c>
      <c r="H63" s="77">
        <v>54</v>
      </c>
      <c r="I63" s="48">
        <v>3275</v>
      </c>
      <c r="J63" s="39"/>
      <c r="K63" s="39"/>
      <c r="L63" s="39"/>
      <c r="S63" s="39"/>
      <c r="U63" s="40"/>
      <c r="V63" s="39"/>
    </row>
    <row r="64" spans="1:22" s="34" customFormat="1" ht="13" customHeight="1">
      <c r="A64" s="60">
        <v>59</v>
      </c>
      <c r="B64" s="48">
        <v>3245</v>
      </c>
      <c r="C64" s="31">
        <f t="shared" si="0"/>
        <v>11</v>
      </c>
      <c r="D64" s="24">
        <v>3286</v>
      </c>
      <c r="E64" s="78">
        <f t="shared" si="1"/>
        <v>11</v>
      </c>
      <c r="F64" s="33">
        <f t="shared" si="2"/>
        <v>41</v>
      </c>
      <c r="G64" s="79">
        <f t="shared" si="3"/>
        <v>1.2629999999999999</v>
      </c>
      <c r="H64" s="77">
        <v>55</v>
      </c>
      <c r="I64" s="48">
        <v>3286</v>
      </c>
      <c r="J64" s="39"/>
      <c r="K64" s="39"/>
      <c r="L64" s="39"/>
      <c r="S64" s="39"/>
    </row>
    <row r="65" spans="1:22" s="34" customFormat="1" ht="13" customHeight="1">
      <c r="A65" s="60">
        <v>60</v>
      </c>
      <c r="B65" s="48">
        <v>3256</v>
      </c>
      <c r="C65" s="31">
        <f t="shared" si="0"/>
        <v>7</v>
      </c>
      <c r="D65" s="24">
        <v>3297</v>
      </c>
      <c r="E65" s="78">
        <f t="shared" si="1"/>
        <v>7</v>
      </c>
      <c r="F65" s="33">
        <f t="shared" si="2"/>
        <v>41</v>
      </c>
      <c r="G65" s="79">
        <f t="shared" si="3"/>
        <v>1.2589999999999999</v>
      </c>
      <c r="H65" s="77">
        <v>56</v>
      </c>
      <c r="I65" s="48">
        <v>3297</v>
      </c>
      <c r="J65" s="39"/>
      <c r="K65" s="39"/>
      <c r="L65" s="39"/>
      <c r="S65" s="39"/>
    </row>
    <row r="66" spans="1:22" s="34" customFormat="1" ht="13" customHeight="1">
      <c r="A66" s="98">
        <v>61</v>
      </c>
      <c r="B66" s="49">
        <v>3263</v>
      </c>
      <c r="C66" s="35">
        <f t="shared" si="0"/>
        <v>9</v>
      </c>
      <c r="D66" s="25">
        <v>3304</v>
      </c>
      <c r="E66" s="38">
        <f t="shared" si="1"/>
        <v>9</v>
      </c>
      <c r="F66" s="36">
        <f t="shared" si="2"/>
        <v>41</v>
      </c>
      <c r="G66" s="80">
        <f t="shared" si="3"/>
        <v>1.2569999999999999</v>
      </c>
      <c r="H66" s="82">
        <v>57</v>
      </c>
      <c r="I66" s="49">
        <v>3304</v>
      </c>
      <c r="J66" s="39"/>
      <c r="K66" s="39"/>
      <c r="L66" s="39"/>
      <c r="S66" s="39"/>
    </row>
    <row r="67" spans="1:22" s="34" customFormat="1" ht="13" customHeight="1">
      <c r="A67" s="60">
        <v>62</v>
      </c>
      <c r="B67" s="48">
        <v>3272</v>
      </c>
      <c r="C67" s="31">
        <f t="shared" si="0"/>
        <v>8</v>
      </c>
      <c r="D67" s="24">
        <v>3313</v>
      </c>
      <c r="E67" s="78">
        <f t="shared" si="1"/>
        <v>7</v>
      </c>
      <c r="F67" s="33">
        <f t="shared" si="2"/>
        <v>41</v>
      </c>
      <c r="G67" s="79">
        <f t="shared" si="3"/>
        <v>1.2529999999999999</v>
      </c>
      <c r="H67" s="77">
        <v>58</v>
      </c>
      <c r="I67" s="48">
        <v>3313</v>
      </c>
      <c r="J67" s="39"/>
      <c r="K67" s="39"/>
      <c r="L67" s="39"/>
      <c r="S67" s="39"/>
      <c r="U67" s="40"/>
      <c r="V67" s="39"/>
    </row>
    <row r="68" spans="1:22" s="34" customFormat="1" ht="13" customHeight="1">
      <c r="A68" s="60">
        <v>63</v>
      </c>
      <c r="B68" s="48">
        <v>3280</v>
      </c>
      <c r="C68" s="31">
        <f t="shared" si="0"/>
        <v>8</v>
      </c>
      <c r="D68" s="24">
        <v>3320</v>
      </c>
      <c r="E68" s="78">
        <f t="shared" si="1"/>
        <v>8</v>
      </c>
      <c r="F68" s="33">
        <f t="shared" si="2"/>
        <v>40</v>
      </c>
      <c r="G68" s="79">
        <f t="shared" si="3"/>
        <v>1.22</v>
      </c>
      <c r="H68" s="77">
        <v>59</v>
      </c>
      <c r="I68" s="48">
        <v>3320</v>
      </c>
      <c r="J68" s="39"/>
      <c r="K68" s="39"/>
      <c r="L68" s="39"/>
      <c r="S68" s="39"/>
    </row>
    <row r="69" spans="1:22" s="34" customFormat="1" ht="13" customHeight="1">
      <c r="A69" s="60">
        <v>64</v>
      </c>
      <c r="B69" s="48">
        <v>3288</v>
      </c>
      <c r="C69" s="31">
        <f t="shared" si="0"/>
        <v>8</v>
      </c>
      <c r="D69" s="24">
        <v>3328</v>
      </c>
      <c r="E69" s="78">
        <f t="shared" si="1"/>
        <v>8</v>
      </c>
      <c r="F69" s="33">
        <f t="shared" si="2"/>
        <v>40</v>
      </c>
      <c r="G69" s="79">
        <f t="shared" si="3"/>
        <v>1.2170000000000001</v>
      </c>
      <c r="H69" s="77">
        <v>60</v>
      </c>
      <c r="I69" s="48">
        <v>3328</v>
      </c>
      <c r="J69" s="39"/>
      <c r="K69" s="39"/>
      <c r="L69" s="39"/>
      <c r="S69" s="39"/>
    </row>
    <row r="70" spans="1:22" s="34" customFormat="1" ht="13" customHeight="1">
      <c r="A70" s="98">
        <v>65</v>
      </c>
      <c r="B70" s="49">
        <v>3296</v>
      </c>
      <c r="C70" s="35">
        <f t="shared" si="0"/>
        <v>4</v>
      </c>
      <c r="D70" s="25">
        <v>3336</v>
      </c>
      <c r="E70" s="38">
        <f t="shared" si="1"/>
        <v>4</v>
      </c>
      <c r="F70" s="36">
        <f t="shared" si="2"/>
        <v>40</v>
      </c>
      <c r="G70" s="80">
        <f t="shared" si="3"/>
        <v>1.214</v>
      </c>
      <c r="H70" s="82">
        <v>61</v>
      </c>
      <c r="I70" s="49">
        <v>3336</v>
      </c>
      <c r="J70" s="39"/>
      <c r="K70" s="39"/>
      <c r="L70" s="39"/>
      <c r="S70" s="39"/>
    </row>
    <row r="71" spans="1:22" s="34" customFormat="1" ht="13" customHeight="1">
      <c r="A71" s="60">
        <v>66</v>
      </c>
      <c r="B71" s="48">
        <v>3300</v>
      </c>
      <c r="C71" s="31">
        <f t="shared" ref="C71:C80" si="12">B72-B71</f>
        <v>6</v>
      </c>
      <c r="D71" s="24">
        <v>3340</v>
      </c>
      <c r="E71" s="78">
        <f t="shared" ref="E71:E80" si="13">D72-D71</f>
        <v>6</v>
      </c>
      <c r="F71" s="33">
        <f t="shared" ref="F71:F81" si="14">D71-B71</f>
        <v>40</v>
      </c>
      <c r="G71" s="79">
        <f t="shared" ref="G71:G81" si="15">ROUND(F71/B71*100,3)</f>
        <v>1.212</v>
      </c>
      <c r="H71" s="77">
        <v>62</v>
      </c>
      <c r="I71" s="48">
        <v>3340</v>
      </c>
      <c r="J71" s="39"/>
      <c r="K71" s="39"/>
      <c r="L71" s="39"/>
      <c r="S71" s="39"/>
      <c r="U71" s="40"/>
      <c r="V71" s="39"/>
    </row>
    <row r="72" spans="1:22" s="34" customFormat="1" ht="13" customHeight="1">
      <c r="A72" s="60">
        <v>67</v>
      </c>
      <c r="B72" s="48">
        <v>3306</v>
      </c>
      <c r="C72" s="31">
        <f t="shared" si="12"/>
        <v>7</v>
      </c>
      <c r="D72" s="24">
        <v>3346</v>
      </c>
      <c r="E72" s="78">
        <f t="shared" si="13"/>
        <v>7</v>
      </c>
      <c r="F72" s="33">
        <f t="shared" si="14"/>
        <v>40</v>
      </c>
      <c r="G72" s="79">
        <f t="shared" si="15"/>
        <v>1.21</v>
      </c>
      <c r="H72" s="77">
        <v>63</v>
      </c>
      <c r="I72" s="48">
        <v>3346</v>
      </c>
      <c r="J72" s="39"/>
      <c r="K72" s="39"/>
      <c r="L72" s="39"/>
    </row>
    <row r="73" spans="1:22" s="34" customFormat="1" ht="13" customHeight="1">
      <c r="A73" s="60">
        <v>68</v>
      </c>
      <c r="B73" s="48">
        <v>3313</v>
      </c>
      <c r="C73" s="31">
        <f t="shared" si="12"/>
        <v>8</v>
      </c>
      <c r="D73" s="24">
        <v>3353</v>
      </c>
      <c r="E73" s="78">
        <f t="shared" si="13"/>
        <v>8</v>
      </c>
      <c r="F73" s="33">
        <f t="shared" si="14"/>
        <v>40</v>
      </c>
      <c r="G73" s="79">
        <f t="shared" si="15"/>
        <v>1.2070000000000001</v>
      </c>
      <c r="H73" s="77">
        <v>64</v>
      </c>
      <c r="I73" s="48">
        <v>3353</v>
      </c>
      <c r="J73" s="39"/>
      <c r="K73" s="39"/>
      <c r="L73" s="39"/>
      <c r="S73" s="86"/>
      <c r="U73" s="129"/>
      <c r="V73" s="129"/>
    </row>
    <row r="74" spans="1:22" s="34" customFormat="1" ht="13" customHeight="1">
      <c r="A74" s="98">
        <v>69</v>
      </c>
      <c r="B74" s="49">
        <v>3321</v>
      </c>
      <c r="C74" s="35">
        <f t="shared" si="12"/>
        <v>7</v>
      </c>
      <c r="D74" s="25">
        <v>3361</v>
      </c>
      <c r="E74" s="38">
        <f t="shared" si="13"/>
        <v>7</v>
      </c>
      <c r="F74" s="36">
        <f t="shared" si="14"/>
        <v>40</v>
      </c>
      <c r="G74" s="80">
        <f t="shared" si="15"/>
        <v>1.204</v>
      </c>
      <c r="H74" s="82">
        <v>65</v>
      </c>
      <c r="I74" s="49">
        <v>3361</v>
      </c>
      <c r="J74" s="39"/>
      <c r="K74" s="39"/>
      <c r="L74" s="39"/>
    </row>
    <row r="75" spans="1:22" s="34" customFormat="1" ht="13" customHeight="1">
      <c r="A75" s="60">
        <v>70</v>
      </c>
      <c r="B75" s="48">
        <v>3328</v>
      </c>
      <c r="C75" s="31">
        <f t="shared" si="12"/>
        <v>7</v>
      </c>
      <c r="D75" s="24">
        <v>3368</v>
      </c>
      <c r="E75" s="78">
        <f t="shared" si="13"/>
        <v>7</v>
      </c>
      <c r="F75" s="33">
        <f t="shared" si="14"/>
        <v>40</v>
      </c>
      <c r="G75" s="79">
        <f t="shared" si="15"/>
        <v>1.202</v>
      </c>
      <c r="H75" s="77">
        <v>66</v>
      </c>
      <c r="I75" s="48">
        <v>3368</v>
      </c>
      <c r="J75" s="39"/>
      <c r="K75" s="39"/>
      <c r="L75" s="39"/>
      <c r="S75" s="39"/>
      <c r="U75" s="40"/>
      <c r="V75" s="39"/>
    </row>
    <row r="76" spans="1:22" s="34" customFormat="1" ht="13" customHeight="1">
      <c r="A76" s="60">
        <v>71</v>
      </c>
      <c r="B76" s="48">
        <v>3335</v>
      </c>
      <c r="C76" s="31">
        <f t="shared" si="12"/>
        <v>6</v>
      </c>
      <c r="D76" s="24">
        <v>3375</v>
      </c>
      <c r="E76" s="78">
        <f t="shared" si="13"/>
        <v>6</v>
      </c>
      <c r="F76" s="33">
        <f t="shared" si="14"/>
        <v>40</v>
      </c>
      <c r="G76" s="79">
        <f t="shared" si="15"/>
        <v>1.1990000000000001</v>
      </c>
      <c r="H76" s="77">
        <v>67</v>
      </c>
      <c r="I76" s="48">
        <v>3375</v>
      </c>
      <c r="J76" s="39"/>
      <c r="K76" s="39"/>
      <c r="L76" s="39"/>
    </row>
    <row r="77" spans="1:22" s="34" customFormat="1" ht="13" customHeight="1">
      <c r="A77" s="60">
        <v>72</v>
      </c>
      <c r="B77" s="48">
        <v>3341</v>
      </c>
      <c r="C77" s="31">
        <f t="shared" si="12"/>
        <v>5</v>
      </c>
      <c r="D77" s="24">
        <v>3381</v>
      </c>
      <c r="E77" s="78">
        <f t="shared" si="13"/>
        <v>5</v>
      </c>
      <c r="F77" s="33">
        <f t="shared" si="14"/>
        <v>40</v>
      </c>
      <c r="G77" s="79">
        <f t="shared" si="15"/>
        <v>1.1970000000000001</v>
      </c>
      <c r="H77" s="77">
        <v>68</v>
      </c>
      <c r="I77" s="48">
        <v>3381</v>
      </c>
      <c r="J77" s="39"/>
      <c r="K77" s="39"/>
      <c r="L77" s="39"/>
    </row>
    <row r="78" spans="1:22" s="34" customFormat="1" ht="13" customHeight="1">
      <c r="A78" s="98">
        <v>73</v>
      </c>
      <c r="B78" s="49">
        <v>3346</v>
      </c>
      <c r="C78" s="35">
        <f t="shared" si="12"/>
        <v>6</v>
      </c>
      <c r="D78" s="25">
        <v>3386</v>
      </c>
      <c r="E78" s="38">
        <f t="shared" si="13"/>
        <v>6</v>
      </c>
      <c r="F78" s="36">
        <f t="shared" si="14"/>
        <v>40</v>
      </c>
      <c r="G78" s="80">
        <f t="shared" si="15"/>
        <v>1.1950000000000001</v>
      </c>
      <c r="H78" s="82">
        <v>69</v>
      </c>
      <c r="I78" s="49">
        <v>3386</v>
      </c>
      <c r="J78" s="39"/>
      <c r="K78" s="39"/>
      <c r="L78" s="39"/>
    </row>
    <row r="79" spans="1:22" s="34" customFormat="1" ht="13" customHeight="1">
      <c r="A79" s="60">
        <v>74</v>
      </c>
      <c r="B79" s="48">
        <v>3352</v>
      </c>
      <c r="C79" s="31">
        <f t="shared" si="12"/>
        <v>5</v>
      </c>
      <c r="D79" s="24">
        <v>3392</v>
      </c>
      <c r="E79" s="78">
        <f t="shared" si="13"/>
        <v>5</v>
      </c>
      <c r="F79" s="33">
        <f t="shared" si="14"/>
        <v>40</v>
      </c>
      <c r="G79" s="79">
        <f t="shared" si="15"/>
        <v>1.1930000000000001</v>
      </c>
      <c r="H79" s="77">
        <v>70</v>
      </c>
      <c r="I79" s="48">
        <v>3392</v>
      </c>
      <c r="J79" s="39"/>
      <c r="K79" s="39"/>
      <c r="L79" s="39"/>
      <c r="S79" s="39"/>
      <c r="U79" s="40"/>
      <c r="V79" s="39"/>
    </row>
    <row r="80" spans="1:22" s="34" customFormat="1" ht="13" customHeight="1">
      <c r="A80" s="60">
        <v>75</v>
      </c>
      <c r="B80" s="48">
        <v>3357</v>
      </c>
      <c r="C80" s="31">
        <f t="shared" si="12"/>
        <v>6</v>
      </c>
      <c r="D80" s="24">
        <v>3397</v>
      </c>
      <c r="E80" s="78">
        <f t="shared" si="13"/>
        <v>6</v>
      </c>
      <c r="F80" s="33">
        <f t="shared" si="14"/>
        <v>40</v>
      </c>
      <c r="G80" s="79">
        <f t="shared" si="15"/>
        <v>1.1919999999999999</v>
      </c>
      <c r="H80" s="77">
        <v>71</v>
      </c>
      <c r="I80" s="48">
        <v>3397</v>
      </c>
      <c r="J80" s="39"/>
      <c r="K80" s="39"/>
      <c r="L80" s="39"/>
    </row>
    <row r="81" spans="1:12" s="34" customFormat="1" ht="13" customHeight="1">
      <c r="A81" s="103">
        <v>76</v>
      </c>
      <c r="B81" s="87">
        <v>3363</v>
      </c>
      <c r="C81" s="88">
        <v>3</v>
      </c>
      <c r="D81" s="89">
        <v>3403</v>
      </c>
      <c r="E81" s="90">
        <v>3</v>
      </c>
      <c r="F81" s="91">
        <f t="shared" si="14"/>
        <v>40</v>
      </c>
      <c r="G81" s="92">
        <f t="shared" si="15"/>
        <v>1.1890000000000001</v>
      </c>
      <c r="H81" s="93">
        <v>72</v>
      </c>
      <c r="I81" s="87">
        <v>3403</v>
      </c>
      <c r="J81" s="39"/>
      <c r="K81" s="39"/>
      <c r="L81" s="39"/>
    </row>
    <row r="82" spans="1:12" ht="13" customHeight="1"/>
    <row r="83" spans="1:12" ht="13" customHeight="1"/>
    <row r="84" spans="1:12" ht="13" customHeight="1"/>
    <row r="85" spans="1:12" ht="13" customHeight="1"/>
    <row r="86" spans="1:12" ht="13" customHeight="1"/>
    <row r="87" spans="1:12" ht="13" customHeight="1"/>
    <row r="88" spans="1:12" ht="13" customHeight="1"/>
    <row r="89" spans="1:12" ht="13" customHeight="1"/>
    <row r="90" spans="1:12" ht="13" customHeight="1"/>
    <row r="91" spans="1:12" ht="13" customHeight="1"/>
    <row r="92" spans="1:12" ht="13" customHeight="1"/>
    <row r="93" spans="1:12" ht="13" customHeight="1"/>
    <row r="94" spans="1:12" ht="13" customHeight="1"/>
    <row r="95" spans="1:12" ht="13" customHeight="1"/>
    <row r="96" spans="1:12" ht="13" customHeight="1"/>
    <row r="97" ht="13" customHeight="1"/>
    <row r="98" ht="13" customHeight="1"/>
    <row r="99" ht="13" customHeight="1"/>
    <row r="100" ht="13" customHeight="1"/>
    <row r="101" ht="13" customHeight="1"/>
    <row r="102" ht="13" customHeight="1"/>
    <row r="103" ht="13" customHeight="1"/>
    <row r="104" ht="13" customHeight="1"/>
    <row r="105" ht="13" customHeight="1"/>
    <row r="106" ht="13" customHeight="1"/>
    <row r="107" ht="13" customHeight="1"/>
    <row r="108" ht="13" customHeight="1"/>
    <row r="109" ht="13" customHeight="1"/>
    <row r="110" ht="13" customHeight="1"/>
    <row r="111" ht="13" customHeight="1"/>
    <row r="112" ht="13" customHeight="1"/>
    <row r="113" ht="13" customHeight="1"/>
    <row r="114" ht="13" customHeight="1"/>
    <row r="115" ht="13" customHeight="1"/>
    <row r="116" ht="13" customHeight="1"/>
    <row r="117" ht="13" customHeight="1"/>
    <row r="118" ht="13" customHeight="1"/>
    <row r="119" ht="13" customHeight="1"/>
  </sheetData>
  <mergeCells count="27">
    <mergeCell ref="A2:A4"/>
    <mergeCell ref="U43:U45"/>
    <mergeCell ref="V43:V45"/>
    <mergeCell ref="W43:W45"/>
    <mergeCell ref="U73:V73"/>
    <mergeCell ref="R43:R46"/>
    <mergeCell ref="S43:S45"/>
    <mergeCell ref="T43:T45"/>
    <mergeCell ref="S3:T3"/>
    <mergeCell ref="U3:X3"/>
    <mergeCell ref="R2:R4"/>
    <mergeCell ref="Y43:Y45"/>
    <mergeCell ref="Z43:Z45"/>
    <mergeCell ref="R1:AC1"/>
    <mergeCell ref="A1:Q1"/>
    <mergeCell ref="Y3:Y4"/>
    <mergeCell ref="Z3:AC3"/>
    <mergeCell ref="S2:AC2"/>
    <mergeCell ref="X43:X45"/>
    <mergeCell ref="H3:H4"/>
    <mergeCell ref="I3:L3"/>
    <mergeCell ref="B2:L2"/>
    <mergeCell ref="H6:H10"/>
    <mergeCell ref="I6:I10"/>
    <mergeCell ref="J6:J10"/>
    <mergeCell ref="B3:C3"/>
    <mergeCell ref="D3:G3"/>
  </mergeCells>
  <phoneticPr fontId="5"/>
  <pageMargins left="0.9055118110236221" right="0.74803149606299213" top="0.51181102362204722" bottom="0.43307086614173229" header="0.31496062992125984" footer="0.23622047244094491"/>
  <pageSetup paperSize="9" scale="75" firstPageNumber="37" orientation="portrait" useFirstPageNumber="1" r:id="rId1"/>
  <headerFooter alignWithMargins="0">
    <oddFooter>&amp;C&amp;"ＭＳ 明朝,標準"- &amp;P -</oddFooter>
  </headerFooter>
  <ignoredErrors>
    <ignoredError sqref="F6:F81 W6:X42 W4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03DA-94E3-4801-8F5F-9C386E9E426D}">
  <sheetPr>
    <tabColor rgb="FF00B0F0"/>
  </sheetPr>
  <dimension ref="A1:Y103"/>
  <sheetViews>
    <sheetView zoomScaleNormal="100" workbookViewId="0">
      <selection activeCell="B4" sqref="B4"/>
    </sheetView>
  </sheetViews>
  <sheetFormatPr defaultRowHeight="13"/>
  <cols>
    <col min="1" max="1" width="6.90625" customWidth="1"/>
    <col min="2" max="12" width="7.81640625" customWidth="1"/>
    <col min="13" max="13" width="4.81640625" customWidth="1"/>
    <col min="14" max="108" width="7.81640625" customWidth="1"/>
  </cols>
  <sheetData>
    <row r="1" spans="1:25" ht="22" customHeight="1">
      <c r="A1" s="112" t="s">
        <v>19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5" ht="13" customHeight="1">
      <c r="A2" s="142" t="s">
        <v>1</v>
      </c>
      <c r="B2" s="145" t="s">
        <v>10</v>
      </c>
      <c r="C2" s="146"/>
      <c r="D2" s="146"/>
      <c r="E2" s="146"/>
      <c r="F2" s="146"/>
      <c r="G2" s="146"/>
      <c r="H2" s="146"/>
      <c r="I2" s="146"/>
      <c r="J2" s="146"/>
      <c r="K2" s="146"/>
      <c r="L2" s="141"/>
      <c r="N2" s="142" t="s">
        <v>1</v>
      </c>
      <c r="O2" s="145" t="s">
        <v>10</v>
      </c>
      <c r="P2" s="146"/>
      <c r="Q2" s="146"/>
      <c r="R2" s="146"/>
      <c r="S2" s="146"/>
      <c r="T2" s="146"/>
      <c r="U2" s="146"/>
      <c r="V2" s="146"/>
      <c r="W2" s="146"/>
      <c r="X2" s="146"/>
      <c r="Y2" s="141"/>
    </row>
    <row r="3" spans="1:25" ht="13" customHeight="1">
      <c r="A3" s="143"/>
      <c r="B3" s="141" t="s">
        <v>9</v>
      </c>
      <c r="C3" s="113"/>
      <c r="D3" s="114">
        <v>45383</v>
      </c>
      <c r="E3" s="113"/>
      <c r="F3" s="113"/>
      <c r="G3" s="113"/>
      <c r="H3" s="139" t="s">
        <v>22</v>
      </c>
      <c r="I3" s="119" t="s">
        <v>23</v>
      </c>
      <c r="J3" s="120"/>
      <c r="K3" s="120"/>
      <c r="L3" s="120"/>
      <c r="N3" s="143"/>
      <c r="O3" s="141" t="s">
        <v>9</v>
      </c>
      <c r="P3" s="113"/>
      <c r="Q3" s="114">
        <v>45383</v>
      </c>
      <c r="R3" s="113"/>
      <c r="S3" s="113"/>
      <c r="T3" s="113"/>
      <c r="U3" s="139" t="s">
        <v>22</v>
      </c>
      <c r="V3" s="119" t="s">
        <v>23</v>
      </c>
      <c r="W3" s="120"/>
      <c r="X3" s="120"/>
      <c r="Y3" s="120"/>
    </row>
    <row r="4" spans="1:25" s="3" customFormat="1" ht="13" customHeight="1">
      <c r="A4" s="144"/>
      <c r="B4" s="53" t="s">
        <v>26</v>
      </c>
      <c r="C4" s="53" t="s">
        <v>2</v>
      </c>
      <c r="D4" s="53" t="s">
        <v>26</v>
      </c>
      <c r="E4" s="53" t="s">
        <v>2</v>
      </c>
      <c r="F4" s="53" t="s">
        <v>3</v>
      </c>
      <c r="G4" s="53" t="s">
        <v>4</v>
      </c>
      <c r="H4" s="139"/>
      <c r="I4" s="53" t="s">
        <v>26</v>
      </c>
      <c r="J4" s="64" t="s">
        <v>2</v>
      </c>
      <c r="K4" s="64" t="s">
        <v>3</v>
      </c>
      <c r="L4" s="64" t="s">
        <v>4</v>
      </c>
      <c r="N4" s="144"/>
      <c r="O4" s="53" t="s">
        <v>26</v>
      </c>
      <c r="P4" s="53" t="s">
        <v>2</v>
      </c>
      <c r="Q4" s="53" t="s">
        <v>26</v>
      </c>
      <c r="R4" s="53" t="s">
        <v>2</v>
      </c>
      <c r="S4" s="53" t="s">
        <v>3</v>
      </c>
      <c r="T4" s="53" t="s">
        <v>4</v>
      </c>
      <c r="U4" s="139"/>
      <c r="V4" s="53" t="s">
        <v>26</v>
      </c>
      <c r="W4" s="64" t="s">
        <v>2</v>
      </c>
      <c r="X4" s="64" t="s">
        <v>3</v>
      </c>
      <c r="Y4" s="64" t="s">
        <v>4</v>
      </c>
    </row>
    <row r="5" spans="1:25" ht="13" customHeight="1">
      <c r="A5" s="56"/>
      <c r="B5" s="7" t="s">
        <v>5</v>
      </c>
      <c r="C5" s="13" t="s">
        <v>5</v>
      </c>
      <c r="D5" s="8" t="s">
        <v>5</v>
      </c>
      <c r="E5" s="14" t="s">
        <v>5</v>
      </c>
      <c r="F5" s="15" t="s">
        <v>5</v>
      </c>
      <c r="G5" s="50" t="s">
        <v>6</v>
      </c>
      <c r="H5" s="101"/>
      <c r="I5" s="102" t="s">
        <v>5</v>
      </c>
      <c r="J5" s="104" t="s">
        <v>5</v>
      </c>
      <c r="K5" s="15" t="s">
        <v>5</v>
      </c>
      <c r="L5" s="50" t="s">
        <v>6</v>
      </c>
      <c r="N5" s="52"/>
      <c r="O5" s="7" t="s">
        <v>5</v>
      </c>
      <c r="P5" s="13" t="s">
        <v>5</v>
      </c>
      <c r="Q5" s="8" t="s">
        <v>5</v>
      </c>
      <c r="R5" s="14" t="s">
        <v>5</v>
      </c>
      <c r="S5" s="15" t="s">
        <v>5</v>
      </c>
      <c r="T5" s="50" t="s">
        <v>6</v>
      </c>
      <c r="U5" s="71"/>
      <c r="V5" s="72" t="s">
        <v>5</v>
      </c>
      <c r="W5" s="75" t="s">
        <v>5</v>
      </c>
      <c r="X5" s="75" t="s">
        <v>5</v>
      </c>
      <c r="Y5" s="76" t="s">
        <v>6</v>
      </c>
    </row>
    <row r="6" spans="1:25" s="5" customFormat="1" ht="13" customHeight="1">
      <c r="A6" s="99">
        <v>1</v>
      </c>
      <c r="B6" s="49">
        <v>2716</v>
      </c>
      <c r="C6" s="19">
        <f>B7-B6</f>
        <v>16</v>
      </c>
      <c r="D6" s="25">
        <v>2873</v>
      </c>
      <c r="E6" s="38">
        <f>D7-D6</f>
        <v>16</v>
      </c>
      <c r="F6" s="36">
        <f>D6-B6</f>
        <v>157</v>
      </c>
      <c r="G6" s="80">
        <f>ROUND(F6/B6*100,3)</f>
        <v>5.7809999999999997</v>
      </c>
      <c r="H6" s="126">
        <v>1</v>
      </c>
      <c r="I6" s="126">
        <v>2988</v>
      </c>
      <c r="J6" s="136">
        <v>15</v>
      </c>
      <c r="K6" s="36">
        <f>$I$6-D6</f>
        <v>115</v>
      </c>
      <c r="L6" s="80">
        <f>ROUND(K6/D6*100,3)</f>
        <v>4.0030000000000001</v>
      </c>
      <c r="M6" s="34"/>
      <c r="N6" s="98">
        <v>65</v>
      </c>
      <c r="O6" s="49">
        <v>3680</v>
      </c>
      <c r="P6" s="35">
        <f>O7-O6</f>
        <v>7</v>
      </c>
      <c r="Q6" s="25">
        <v>3723</v>
      </c>
      <c r="R6" s="38">
        <f>Q7-Q6</f>
        <v>7</v>
      </c>
      <c r="S6" s="36">
        <f>Q6-O6</f>
        <v>43</v>
      </c>
      <c r="T6" s="80">
        <f>ROUND(S6/O6*100,3)</f>
        <v>1.1679999999999999</v>
      </c>
      <c r="U6" s="98">
        <v>57</v>
      </c>
      <c r="V6" s="25">
        <v>3723</v>
      </c>
      <c r="W6" s="34"/>
      <c r="X6" s="34"/>
      <c r="Y6" s="34"/>
    </row>
    <row r="7" spans="1:25" s="5" customFormat="1" ht="13" customHeight="1">
      <c r="A7" s="61">
        <v>2</v>
      </c>
      <c r="B7" s="48">
        <v>2732</v>
      </c>
      <c r="C7" s="17">
        <f t="shared" ref="C7:C68" si="0">B8-B7</f>
        <v>15</v>
      </c>
      <c r="D7" s="24">
        <v>2889</v>
      </c>
      <c r="E7" s="78">
        <f t="shared" ref="E7:E68" si="1">D8-D7</f>
        <v>15</v>
      </c>
      <c r="F7" s="33">
        <f t="shared" ref="F7:F69" si="2">D7-B7</f>
        <v>157</v>
      </c>
      <c r="G7" s="79">
        <f t="shared" ref="G7:G69" si="3">ROUND(F7/B7*100,3)</f>
        <v>5.7469999999999999</v>
      </c>
      <c r="H7" s="127"/>
      <c r="I7" s="127"/>
      <c r="J7" s="137"/>
      <c r="K7" s="44">
        <f>$I$6-D7</f>
        <v>99</v>
      </c>
      <c r="L7" s="45">
        <f t="shared" ref="L7:L14" si="4">ROUND(K7/D7*100,3)</f>
        <v>3.427</v>
      </c>
      <c r="M7" s="34"/>
      <c r="N7" s="60">
        <v>66</v>
      </c>
      <c r="O7" s="48">
        <v>3687</v>
      </c>
      <c r="P7" s="31">
        <f t="shared" ref="P7:P45" si="5">O8-O7</f>
        <v>7</v>
      </c>
      <c r="Q7" s="24">
        <v>3730</v>
      </c>
      <c r="R7" s="78">
        <f t="shared" ref="R7:R45" si="6">Q8-Q7</f>
        <v>7</v>
      </c>
      <c r="S7" s="33">
        <f t="shared" ref="S7:S46" si="7">Q7-O7</f>
        <v>43</v>
      </c>
      <c r="T7" s="79">
        <f t="shared" ref="T7:T46" si="8">ROUND(S7/O7*100,3)</f>
        <v>1.1659999999999999</v>
      </c>
      <c r="U7" s="60">
        <v>58</v>
      </c>
      <c r="V7" s="24">
        <v>3730</v>
      </c>
      <c r="W7" s="34"/>
      <c r="X7" s="34"/>
      <c r="Y7" s="34"/>
    </row>
    <row r="8" spans="1:25" s="5" customFormat="1" ht="13" customHeight="1">
      <c r="A8" s="61">
        <v>3</v>
      </c>
      <c r="B8" s="48">
        <v>2747</v>
      </c>
      <c r="C8" s="17">
        <f t="shared" si="0"/>
        <v>16</v>
      </c>
      <c r="D8" s="24">
        <v>2904</v>
      </c>
      <c r="E8" s="78">
        <f t="shared" si="1"/>
        <v>15</v>
      </c>
      <c r="F8" s="33">
        <f t="shared" si="2"/>
        <v>157</v>
      </c>
      <c r="G8" s="79">
        <f t="shared" si="3"/>
        <v>5.7149999999999999</v>
      </c>
      <c r="H8" s="127"/>
      <c r="I8" s="127"/>
      <c r="J8" s="137"/>
      <c r="K8" s="44">
        <f t="shared" ref="K7:K14" si="9">$I$6-D8</f>
        <v>84</v>
      </c>
      <c r="L8" s="45">
        <f t="shared" si="4"/>
        <v>2.8929999999999998</v>
      </c>
      <c r="M8" s="34"/>
      <c r="N8" s="60">
        <v>67</v>
      </c>
      <c r="O8" s="48">
        <v>3694</v>
      </c>
      <c r="P8" s="31">
        <f t="shared" si="5"/>
        <v>6</v>
      </c>
      <c r="Q8" s="24">
        <v>3737</v>
      </c>
      <c r="R8" s="78">
        <f t="shared" si="6"/>
        <v>6</v>
      </c>
      <c r="S8" s="33">
        <f t="shared" si="7"/>
        <v>43</v>
      </c>
      <c r="T8" s="79">
        <f t="shared" si="8"/>
        <v>1.1639999999999999</v>
      </c>
      <c r="U8" s="60">
        <v>59</v>
      </c>
      <c r="V8" s="24">
        <v>3737</v>
      </c>
      <c r="W8" s="34"/>
      <c r="X8" s="34"/>
      <c r="Y8" s="34"/>
    </row>
    <row r="9" spans="1:25" s="5" customFormat="1" ht="13" customHeight="1">
      <c r="A9" s="61">
        <v>4</v>
      </c>
      <c r="B9" s="48">
        <v>2763</v>
      </c>
      <c r="C9" s="17">
        <f t="shared" si="0"/>
        <v>15</v>
      </c>
      <c r="D9" s="24">
        <v>2919</v>
      </c>
      <c r="E9" s="78">
        <f t="shared" si="1"/>
        <v>15</v>
      </c>
      <c r="F9" s="33">
        <f t="shared" si="2"/>
        <v>156</v>
      </c>
      <c r="G9" s="79">
        <f t="shared" si="3"/>
        <v>5.6459999999999999</v>
      </c>
      <c r="H9" s="127"/>
      <c r="I9" s="127"/>
      <c r="J9" s="137"/>
      <c r="K9" s="44">
        <f t="shared" si="9"/>
        <v>69</v>
      </c>
      <c r="L9" s="45">
        <f t="shared" si="4"/>
        <v>2.3639999999999999</v>
      </c>
      <c r="M9" s="34"/>
      <c r="N9" s="60">
        <v>68</v>
      </c>
      <c r="O9" s="48">
        <v>3700</v>
      </c>
      <c r="P9" s="31">
        <f t="shared" si="5"/>
        <v>3</v>
      </c>
      <c r="Q9" s="24">
        <v>3743</v>
      </c>
      <c r="R9" s="78">
        <f t="shared" si="6"/>
        <v>3</v>
      </c>
      <c r="S9" s="33">
        <f t="shared" si="7"/>
        <v>43</v>
      </c>
      <c r="T9" s="79">
        <f t="shared" si="8"/>
        <v>1.1619999999999999</v>
      </c>
      <c r="U9" s="60">
        <v>60</v>
      </c>
      <c r="V9" s="24">
        <v>3743</v>
      </c>
      <c r="W9" s="34"/>
      <c r="X9" s="34"/>
      <c r="Y9" s="34"/>
    </row>
    <row r="10" spans="1:25" s="5" customFormat="1" ht="13" customHeight="1">
      <c r="A10" s="99">
        <v>5</v>
      </c>
      <c r="B10" s="49">
        <v>2778</v>
      </c>
      <c r="C10" s="19">
        <f t="shared" si="0"/>
        <v>17</v>
      </c>
      <c r="D10" s="25">
        <v>2934</v>
      </c>
      <c r="E10" s="38">
        <f t="shared" si="1"/>
        <v>15</v>
      </c>
      <c r="F10" s="36">
        <f t="shared" si="2"/>
        <v>156</v>
      </c>
      <c r="G10" s="80">
        <f t="shared" si="3"/>
        <v>5.6159999999999997</v>
      </c>
      <c r="H10" s="127"/>
      <c r="I10" s="127"/>
      <c r="J10" s="137"/>
      <c r="K10" s="44">
        <f t="shared" si="9"/>
        <v>54</v>
      </c>
      <c r="L10" s="45">
        <f t="shared" si="4"/>
        <v>1.84</v>
      </c>
      <c r="M10" s="34"/>
      <c r="N10" s="98">
        <v>69</v>
      </c>
      <c r="O10" s="49">
        <v>3703</v>
      </c>
      <c r="P10" s="35">
        <f t="shared" si="5"/>
        <v>6</v>
      </c>
      <c r="Q10" s="25">
        <v>3746</v>
      </c>
      <c r="R10" s="38">
        <f t="shared" si="6"/>
        <v>5</v>
      </c>
      <c r="S10" s="36">
        <f t="shared" si="7"/>
        <v>43</v>
      </c>
      <c r="T10" s="80">
        <f t="shared" si="8"/>
        <v>1.161</v>
      </c>
      <c r="U10" s="98">
        <v>61</v>
      </c>
      <c r="V10" s="25">
        <v>3746</v>
      </c>
      <c r="W10" s="34"/>
      <c r="X10" s="34"/>
      <c r="Y10" s="34"/>
    </row>
    <row r="11" spans="1:25" s="5" customFormat="1" ht="13" customHeight="1">
      <c r="A11" s="61">
        <v>6</v>
      </c>
      <c r="B11" s="48">
        <v>2795</v>
      </c>
      <c r="C11" s="17">
        <f t="shared" si="0"/>
        <v>18</v>
      </c>
      <c r="D11" s="24">
        <v>2949</v>
      </c>
      <c r="E11" s="78">
        <f t="shared" si="1"/>
        <v>14</v>
      </c>
      <c r="F11" s="33">
        <f t="shared" si="2"/>
        <v>154</v>
      </c>
      <c r="G11" s="79">
        <f t="shared" si="3"/>
        <v>5.51</v>
      </c>
      <c r="H11" s="127"/>
      <c r="I11" s="127"/>
      <c r="J11" s="137"/>
      <c r="K11" s="44">
        <f t="shared" si="9"/>
        <v>39</v>
      </c>
      <c r="L11" s="45">
        <f t="shared" si="4"/>
        <v>1.3220000000000001</v>
      </c>
      <c r="M11" s="34"/>
      <c r="N11" s="60">
        <v>70</v>
      </c>
      <c r="O11" s="48">
        <v>3709</v>
      </c>
      <c r="P11" s="31">
        <f t="shared" si="5"/>
        <v>7</v>
      </c>
      <c r="Q11" s="24">
        <v>3751</v>
      </c>
      <c r="R11" s="78">
        <f t="shared" si="6"/>
        <v>6</v>
      </c>
      <c r="S11" s="33">
        <f t="shared" si="7"/>
        <v>42</v>
      </c>
      <c r="T11" s="79">
        <f t="shared" si="8"/>
        <v>1.1319999999999999</v>
      </c>
      <c r="U11" s="60">
        <v>62</v>
      </c>
      <c r="V11" s="24">
        <v>3751</v>
      </c>
      <c r="W11" s="34"/>
      <c r="X11" s="34"/>
      <c r="Y11" s="34"/>
    </row>
    <row r="12" spans="1:25" s="5" customFormat="1" ht="13" customHeight="1">
      <c r="A12" s="61">
        <v>7</v>
      </c>
      <c r="B12" s="48">
        <v>2813</v>
      </c>
      <c r="C12" s="17">
        <f t="shared" si="0"/>
        <v>18</v>
      </c>
      <c r="D12" s="24">
        <v>2963</v>
      </c>
      <c r="E12" s="78">
        <f t="shared" si="1"/>
        <v>13</v>
      </c>
      <c r="F12" s="33">
        <f t="shared" si="2"/>
        <v>150</v>
      </c>
      <c r="G12" s="79">
        <f t="shared" si="3"/>
        <v>5.3319999999999999</v>
      </c>
      <c r="H12" s="127"/>
      <c r="I12" s="127"/>
      <c r="J12" s="137"/>
      <c r="K12" s="44">
        <f t="shared" si="9"/>
        <v>25</v>
      </c>
      <c r="L12" s="45">
        <f t="shared" si="4"/>
        <v>0.84399999999999997</v>
      </c>
      <c r="M12" s="34"/>
      <c r="N12" s="60">
        <v>71</v>
      </c>
      <c r="O12" s="48">
        <v>3716</v>
      </c>
      <c r="P12" s="31">
        <f t="shared" si="5"/>
        <v>6</v>
      </c>
      <c r="Q12" s="24">
        <v>3757</v>
      </c>
      <c r="R12" s="78">
        <f t="shared" si="6"/>
        <v>6</v>
      </c>
      <c r="S12" s="33">
        <f t="shared" si="7"/>
        <v>41</v>
      </c>
      <c r="T12" s="79">
        <f t="shared" si="8"/>
        <v>1.103</v>
      </c>
      <c r="U12" s="60">
        <v>63</v>
      </c>
      <c r="V12" s="24">
        <v>3757</v>
      </c>
      <c r="W12" s="34"/>
      <c r="X12" s="34"/>
      <c r="Y12" s="34"/>
    </row>
    <row r="13" spans="1:25" s="5" customFormat="1" ht="13" customHeight="1">
      <c r="A13" s="61">
        <v>8</v>
      </c>
      <c r="B13" s="48">
        <v>2831</v>
      </c>
      <c r="C13" s="17">
        <f t="shared" si="0"/>
        <v>17</v>
      </c>
      <c r="D13" s="24">
        <v>2976</v>
      </c>
      <c r="E13" s="78">
        <f t="shared" si="1"/>
        <v>12</v>
      </c>
      <c r="F13" s="33">
        <f t="shared" si="2"/>
        <v>145</v>
      </c>
      <c r="G13" s="79">
        <f t="shared" si="3"/>
        <v>5.1219999999999999</v>
      </c>
      <c r="H13" s="127"/>
      <c r="I13" s="127"/>
      <c r="J13" s="137"/>
      <c r="K13" s="44">
        <f t="shared" si="9"/>
        <v>12</v>
      </c>
      <c r="L13" s="45">
        <f t="shared" si="4"/>
        <v>0.40300000000000002</v>
      </c>
      <c r="M13" s="34"/>
      <c r="N13" s="60">
        <v>72</v>
      </c>
      <c r="O13" s="48">
        <v>3722</v>
      </c>
      <c r="P13" s="31">
        <f t="shared" si="5"/>
        <v>3</v>
      </c>
      <c r="Q13" s="24">
        <v>3763</v>
      </c>
      <c r="R13" s="78">
        <f t="shared" si="6"/>
        <v>3</v>
      </c>
      <c r="S13" s="33">
        <f t="shared" si="7"/>
        <v>41</v>
      </c>
      <c r="T13" s="79">
        <f t="shared" si="8"/>
        <v>1.1020000000000001</v>
      </c>
      <c r="U13" s="60">
        <v>64</v>
      </c>
      <c r="V13" s="24">
        <v>3763</v>
      </c>
      <c r="W13" s="34"/>
      <c r="X13" s="34"/>
      <c r="Y13" s="34"/>
    </row>
    <row r="14" spans="1:25" s="5" customFormat="1" ht="13" customHeight="1">
      <c r="A14" s="99">
        <v>9</v>
      </c>
      <c r="B14" s="49">
        <v>2848</v>
      </c>
      <c r="C14" s="19">
        <f t="shared" si="0"/>
        <v>19</v>
      </c>
      <c r="D14" s="25">
        <v>2988</v>
      </c>
      <c r="E14" s="38">
        <f t="shared" si="1"/>
        <v>15</v>
      </c>
      <c r="F14" s="36">
        <f t="shared" si="2"/>
        <v>140</v>
      </c>
      <c r="G14" s="80">
        <f t="shared" si="3"/>
        <v>4.9160000000000004</v>
      </c>
      <c r="H14" s="127"/>
      <c r="I14" s="127"/>
      <c r="J14" s="138"/>
      <c r="K14" s="46">
        <f t="shared" si="9"/>
        <v>0</v>
      </c>
      <c r="L14" s="47">
        <f t="shared" si="4"/>
        <v>0</v>
      </c>
      <c r="M14" s="34"/>
      <c r="N14" s="98">
        <v>73</v>
      </c>
      <c r="O14" s="49">
        <v>3725</v>
      </c>
      <c r="P14" s="35">
        <f t="shared" si="5"/>
        <v>6</v>
      </c>
      <c r="Q14" s="25">
        <v>3766</v>
      </c>
      <c r="R14" s="38">
        <f t="shared" si="6"/>
        <v>6</v>
      </c>
      <c r="S14" s="36">
        <f t="shared" si="7"/>
        <v>41</v>
      </c>
      <c r="T14" s="80">
        <f t="shared" si="8"/>
        <v>1.101</v>
      </c>
      <c r="U14" s="98">
        <v>65</v>
      </c>
      <c r="V14" s="25">
        <v>3766</v>
      </c>
      <c r="W14" s="34"/>
      <c r="X14" s="34"/>
      <c r="Y14" s="34"/>
    </row>
    <row r="15" spans="1:25" s="5" customFormat="1" ht="13" customHeight="1">
      <c r="A15" s="61">
        <v>10</v>
      </c>
      <c r="B15" s="48">
        <v>2867</v>
      </c>
      <c r="C15" s="17">
        <f t="shared" si="0"/>
        <v>18</v>
      </c>
      <c r="D15" s="24">
        <v>3003</v>
      </c>
      <c r="E15" s="78">
        <f t="shared" si="1"/>
        <v>15</v>
      </c>
      <c r="F15" s="33">
        <f t="shared" si="2"/>
        <v>136</v>
      </c>
      <c r="G15" s="79">
        <f t="shared" si="3"/>
        <v>4.7439999999999998</v>
      </c>
      <c r="H15" s="81">
        <v>2</v>
      </c>
      <c r="I15" s="148">
        <v>3003</v>
      </c>
      <c r="J15" s="39"/>
      <c r="K15" s="39"/>
      <c r="L15" s="39"/>
      <c r="M15" s="34"/>
      <c r="N15" s="60">
        <v>74</v>
      </c>
      <c r="O15" s="48">
        <v>3731</v>
      </c>
      <c r="P15" s="31">
        <f t="shared" si="5"/>
        <v>7</v>
      </c>
      <c r="Q15" s="24">
        <v>3772</v>
      </c>
      <c r="R15" s="78">
        <f t="shared" si="6"/>
        <v>7</v>
      </c>
      <c r="S15" s="33">
        <f t="shared" si="7"/>
        <v>41</v>
      </c>
      <c r="T15" s="79">
        <f t="shared" si="8"/>
        <v>1.099</v>
      </c>
      <c r="U15" s="60">
        <v>66</v>
      </c>
      <c r="V15" s="24">
        <v>3772</v>
      </c>
      <c r="W15" s="34"/>
      <c r="X15" s="34"/>
      <c r="Y15" s="34"/>
    </row>
    <row r="16" spans="1:25" s="5" customFormat="1" ht="13" customHeight="1">
      <c r="A16" s="61">
        <v>11</v>
      </c>
      <c r="B16" s="48">
        <v>2885</v>
      </c>
      <c r="C16" s="17">
        <f t="shared" si="0"/>
        <v>18</v>
      </c>
      <c r="D16" s="24">
        <v>3018</v>
      </c>
      <c r="E16" s="78">
        <f t="shared" si="1"/>
        <v>14</v>
      </c>
      <c r="F16" s="33">
        <f t="shared" si="2"/>
        <v>133</v>
      </c>
      <c r="G16" s="79">
        <f t="shared" si="3"/>
        <v>4.6100000000000003</v>
      </c>
      <c r="H16" s="60">
        <v>3</v>
      </c>
      <c r="I16" s="24">
        <v>3018</v>
      </c>
      <c r="J16" s="39"/>
      <c r="K16" s="39"/>
      <c r="L16" s="39"/>
      <c r="M16" s="34"/>
      <c r="N16" s="60">
        <v>75</v>
      </c>
      <c r="O16" s="48">
        <v>3738</v>
      </c>
      <c r="P16" s="31">
        <f t="shared" si="5"/>
        <v>6</v>
      </c>
      <c r="Q16" s="24">
        <v>3779</v>
      </c>
      <c r="R16" s="78">
        <f t="shared" si="6"/>
        <v>6</v>
      </c>
      <c r="S16" s="33">
        <f t="shared" si="7"/>
        <v>41</v>
      </c>
      <c r="T16" s="79">
        <f t="shared" si="8"/>
        <v>1.097</v>
      </c>
      <c r="U16" s="60">
        <v>67</v>
      </c>
      <c r="V16" s="24">
        <v>3779</v>
      </c>
      <c r="W16" s="34"/>
      <c r="X16" s="34"/>
      <c r="Y16" s="34"/>
    </row>
    <row r="17" spans="1:25" s="5" customFormat="1" ht="13" customHeight="1">
      <c r="A17" s="61">
        <v>12</v>
      </c>
      <c r="B17" s="48">
        <v>2903</v>
      </c>
      <c r="C17" s="17">
        <f t="shared" si="0"/>
        <v>18</v>
      </c>
      <c r="D17" s="24">
        <v>3032</v>
      </c>
      <c r="E17" s="78">
        <f t="shared" si="1"/>
        <v>14</v>
      </c>
      <c r="F17" s="33">
        <f t="shared" si="2"/>
        <v>129</v>
      </c>
      <c r="G17" s="79">
        <f t="shared" si="3"/>
        <v>4.444</v>
      </c>
      <c r="H17" s="60">
        <v>4</v>
      </c>
      <c r="I17" s="24">
        <v>3032</v>
      </c>
      <c r="J17" s="39"/>
      <c r="K17" s="39"/>
      <c r="L17" s="39"/>
      <c r="M17" s="34"/>
      <c r="N17" s="60">
        <v>76</v>
      </c>
      <c r="O17" s="48">
        <v>3744</v>
      </c>
      <c r="P17" s="31">
        <f t="shared" si="5"/>
        <v>4</v>
      </c>
      <c r="Q17" s="24">
        <v>3785</v>
      </c>
      <c r="R17" s="78">
        <f t="shared" si="6"/>
        <v>4</v>
      </c>
      <c r="S17" s="33">
        <f t="shared" si="7"/>
        <v>41</v>
      </c>
      <c r="T17" s="79">
        <f t="shared" si="8"/>
        <v>1.095</v>
      </c>
      <c r="U17" s="60">
        <v>68</v>
      </c>
      <c r="V17" s="24">
        <v>3785</v>
      </c>
      <c r="W17" s="34"/>
      <c r="X17" s="34"/>
      <c r="Y17" s="34"/>
    </row>
    <row r="18" spans="1:25" s="5" customFormat="1" ht="13" customHeight="1">
      <c r="A18" s="99">
        <v>13</v>
      </c>
      <c r="B18" s="49">
        <v>2921</v>
      </c>
      <c r="C18" s="19">
        <f t="shared" si="0"/>
        <v>16</v>
      </c>
      <c r="D18" s="25">
        <v>3046</v>
      </c>
      <c r="E18" s="38">
        <f t="shared" si="1"/>
        <v>11</v>
      </c>
      <c r="F18" s="36">
        <f t="shared" si="2"/>
        <v>125</v>
      </c>
      <c r="G18" s="80">
        <f t="shared" si="3"/>
        <v>4.2789999999999999</v>
      </c>
      <c r="H18" s="98">
        <v>5</v>
      </c>
      <c r="I18" s="25">
        <v>3046</v>
      </c>
      <c r="J18" s="39"/>
      <c r="K18" s="39"/>
      <c r="L18" s="39"/>
      <c r="M18" s="34"/>
      <c r="N18" s="98">
        <v>77</v>
      </c>
      <c r="O18" s="49">
        <v>3748</v>
      </c>
      <c r="P18" s="35">
        <f t="shared" si="5"/>
        <v>5</v>
      </c>
      <c r="Q18" s="25">
        <v>3789</v>
      </c>
      <c r="R18" s="38">
        <f t="shared" si="6"/>
        <v>5</v>
      </c>
      <c r="S18" s="36">
        <f t="shared" si="7"/>
        <v>41</v>
      </c>
      <c r="T18" s="80">
        <f t="shared" si="8"/>
        <v>1.0940000000000001</v>
      </c>
      <c r="U18" s="98">
        <v>69</v>
      </c>
      <c r="V18" s="25">
        <v>3789</v>
      </c>
      <c r="W18" s="34"/>
      <c r="X18" s="34"/>
      <c r="Y18" s="34"/>
    </row>
    <row r="19" spans="1:25" s="5" customFormat="1" ht="13" customHeight="1">
      <c r="A19" s="61">
        <v>14</v>
      </c>
      <c r="B19" s="48">
        <v>2937</v>
      </c>
      <c r="C19" s="17">
        <f t="shared" si="0"/>
        <v>14</v>
      </c>
      <c r="D19" s="24">
        <v>3057</v>
      </c>
      <c r="E19" s="78">
        <f t="shared" si="1"/>
        <v>10</v>
      </c>
      <c r="F19" s="33">
        <f t="shared" si="2"/>
        <v>120</v>
      </c>
      <c r="G19" s="79">
        <f t="shared" si="3"/>
        <v>4.0860000000000003</v>
      </c>
      <c r="H19" s="60">
        <v>6</v>
      </c>
      <c r="I19" s="24">
        <v>3057</v>
      </c>
      <c r="J19" s="39"/>
      <c r="K19" s="39"/>
      <c r="L19" s="39"/>
      <c r="M19" s="34"/>
      <c r="N19" s="60">
        <v>78</v>
      </c>
      <c r="O19" s="48">
        <v>3753</v>
      </c>
      <c r="P19" s="31">
        <f t="shared" si="5"/>
        <v>6</v>
      </c>
      <c r="Q19" s="24">
        <v>3794</v>
      </c>
      <c r="R19" s="78">
        <f t="shared" si="6"/>
        <v>6</v>
      </c>
      <c r="S19" s="33">
        <f t="shared" si="7"/>
        <v>41</v>
      </c>
      <c r="T19" s="79">
        <f t="shared" si="8"/>
        <v>1.0920000000000001</v>
      </c>
      <c r="U19" s="60">
        <v>70</v>
      </c>
      <c r="V19" s="24">
        <v>3794</v>
      </c>
      <c r="W19" s="34"/>
      <c r="X19" s="34"/>
      <c r="Y19" s="34"/>
    </row>
    <row r="20" spans="1:25" s="5" customFormat="1" ht="13" customHeight="1">
      <c r="A20" s="61">
        <v>15</v>
      </c>
      <c r="B20" s="48">
        <v>2951</v>
      </c>
      <c r="C20" s="17">
        <f t="shared" si="0"/>
        <v>14</v>
      </c>
      <c r="D20" s="24">
        <v>3067</v>
      </c>
      <c r="E20" s="78">
        <f t="shared" si="1"/>
        <v>12</v>
      </c>
      <c r="F20" s="33">
        <f t="shared" si="2"/>
        <v>116</v>
      </c>
      <c r="G20" s="79">
        <f t="shared" si="3"/>
        <v>3.931</v>
      </c>
      <c r="H20" s="60">
        <v>7</v>
      </c>
      <c r="I20" s="24">
        <v>3067</v>
      </c>
      <c r="J20" s="39"/>
      <c r="K20" s="39"/>
      <c r="L20" s="39"/>
      <c r="M20" s="34"/>
      <c r="N20" s="60">
        <v>79</v>
      </c>
      <c r="O20" s="48">
        <v>3759</v>
      </c>
      <c r="P20" s="31">
        <f t="shared" si="5"/>
        <v>5</v>
      </c>
      <c r="Q20" s="24">
        <v>3800</v>
      </c>
      <c r="R20" s="78">
        <f t="shared" si="6"/>
        <v>5</v>
      </c>
      <c r="S20" s="33">
        <f t="shared" si="7"/>
        <v>41</v>
      </c>
      <c r="T20" s="79">
        <f t="shared" si="8"/>
        <v>1.091</v>
      </c>
      <c r="U20" s="60">
        <v>71</v>
      </c>
      <c r="V20" s="24">
        <v>3800</v>
      </c>
      <c r="W20" s="34"/>
      <c r="X20" s="34"/>
      <c r="Y20" s="34"/>
    </row>
    <row r="21" spans="1:25" s="5" customFormat="1" ht="13" customHeight="1">
      <c r="A21" s="61">
        <v>16</v>
      </c>
      <c r="B21" s="48">
        <v>2965</v>
      </c>
      <c r="C21" s="17">
        <f t="shared" si="0"/>
        <v>15</v>
      </c>
      <c r="D21" s="24">
        <v>3079</v>
      </c>
      <c r="E21" s="78">
        <f t="shared" si="1"/>
        <v>12</v>
      </c>
      <c r="F21" s="33">
        <f t="shared" si="2"/>
        <v>114</v>
      </c>
      <c r="G21" s="79">
        <f t="shared" si="3"/>
        <v>3.8450000000000002</v>
      </c>
      <c r="H21" s="60">
        <v>8</v>
      </c>
      <c r="I21" s="24">
        <v>3079</v>
      </c>
      <c r="J21" s="39"/>
      <c r="K21" s="39"/>
      <c r="L21" s="39"/>
      <c r="M21" s="34"/>
      <c r="N21" s="60">
        <v>80</v>
      </c>
      <c r="O21" s="48">
        <v>3764</v>
      </c>
      <c r="P21" s="31">
        <f t="shared" si="5"/>
        <v>5</v>
      </c>
      <c r="Q21" s="24">
        <v>3805</v>
      </c>
      <c r="R21" s="78">
        <f t="shared" si="6"/>
        <v>5</v>
      </c>
      <c r="S21" s="33">
        <f t="shared" si="7"/>
        <v>41</v>
      </c>
      <c r="T21" s="79">
        <f t="shared" si="8"/>
        <v>1.089</v>
      </c>
      <c r="U21" s="60">
        <v>72</v>
      </c>
      <c r="V21" s="24">
        <v>3805</v>
      </c>
      <c r="W21" s="34"/>
      <c r="X21" s="34"/>
      <c r="Y21" s="34"/>
    </row>
    <row r="22" spans="1:25" s="5" customFormat="1" ht="13" customHeight="1">
      <c r="A22" s="99">
        <v>17</v>
      </c>
      <c r="B22" s="49">
        <v>2980</v>
      </c>
      <c r="C22" s="19">
        <f t="shared" si="0"/>
        <v>20</v>
      </c>
      <c r="D22" s="25">
        <v>3091</v>
      </c>
      <c r="E22" s="38">
        <f t="shared" si="1"/>
        <v>16</v>
      </c>
      <c r="F22" s="36">
        <f t="shared" si="2"/>
        <v>111</v>
      </c>
      <c r="G22" s="80">
        <f t="shared" si="3"/>
        <v>3.7250000000000001</v>
      </c>
      <c r="H22" s="98">
        <v>9</v>
      </c>
      <c r="I22" s="25">
        <v>3091</v>
      </c>
      <c r="J22" s="39"/>
      <c r="K22" s="39"/>
      <c r="L22" s="39"/>
      <c r="M22" s="34"/>
      <c r="N22" s="98">
        <v>81</v>
      </c>
      <c r="O22" s="49">
        <v>3769</v>
      </c>
      <c r="P22" s="35">
        <f t="shared" si="5"/>
        <v>6</v>
      </c>
      <c r="Q22" s="25">
        <v>3810</v>
      </c>
      <c r="R22" s="38">
        <f t="shared" si="6"/>
        <v>6</v>
      </c>
      <c r="S22" s="36">
        <f t="shared" si="7"/>
        <v>41</v>
      </c>
      <c r="T22" s="80">
        <f t="shared" si="8"/>
        <v>1.0880000000000001</v>
      </c>
      <c r="U22" s="98">
        <v>73</v>
      </c>
      <c r="V22" s="25">
        <v>3810</v>
      </c>
      <c r="W22" s="34"/>
      <c r="X22" s="34"/>
      <c r="Y22" s="34"/>
    </row>
    <row r="23" spans="1:25" s="5" customFormat="1" ht="13" customHeight="1">
      <c r="A23" s="61">
        <v>18</v>
      </c>
      <c r="B23" s="48">
        <v>3000</v>
      </c>
      <c r="C23" s="17">
        <f t="shared" si="0"/>
        <v>20</v>
      </c>
      <c r="D23" s="24">
        <v>3107</v>
      </c>
      <c r="E23" s="78">
        <f t="shared" si="1"/>
        <v>16</v>
      </c>
      <c r="F23" s="33">
        <f t="shared" si="2"/>
        <v>107</v>
      </c>
      <c r="G23" s="79">
        <f t="shared" si="3"/>
        <v>3.5670000000000002</v>
      </c>
      <c r="H23" s="60">
        <v>10</v>
      </c>
      <c r="I23" s="24">
        <v>3107</v>
      </c>
      <c r="J23" s="39"/>
      <c r="K23" s="39"/>
      <c r="L23" s="39"/>
      <c r="M23" s="34"/>
      <c r="N23" s="60">
        <v>82</v>
      </c>
      <c r="O23" s="48">
        <v>3775</v>
      </c>
      <c r="P23" s="31">
        <f t="shared" si="5"/>
        <v>5</v>
      </c>
      <c r="Q23" s="24">
        <v>3816</v>
      </c>
      <c r="R23" s="78">
        <f t="shared" si="6"/>
        <v>5</v>
      </c>
      <c r="S23" s="33">
        <f t="shared" si="7"/>
        <v>41</v>
      </c>
      <c r="T23" s="79">
        <f t="shared" si="8"/>
        <v>1.0860000000000001</v>
      </c>
      <c r="U23" s="60">
        <v>74</v>
      </c>
      <c r="V23" s="24">
        <v>3816</v>
      </c>
      <c r="W23" s="34"/>
      <c r="X23" s="34"/>
      <c r="Y23" s="34"/>
    </row>
    <row r="24" spans="1:25" s="5" customFormat="1" ht="13" customHeight="1">
      <c r="A24" s="61">
        <v>19</v>
      </c>
      <c r="B24" s="48">
        <v>3020</v>
      </c>
      <c r="C24" s="17">
        <f t="shared" si="0"/>
        <v>18</v>
      </c>
      <c r="D24" s="24">
        <v>3123</v>
      </c>
      <c r="E24" s="78">
        <f t="shared" si="1"/>
        <v>16</v>
      </c>
      <c r="F24" s="33">
        <f t="shared" si="2"/>
        <v>103</v>
      </c>
      <c r="G24" s="79">
        <f t="shared" si="3"/>
        <v>3.411</v>
      </c>
      <c r="H24" s="60">
        <v>11</v>
      </c>
      <c r="I24" s="24">
        <v>3123</v>
      </c>
      <c r="J24" s="39"/>
      <c r="K24" s="39"/>
      <c r="L24" s="39"/>
      <c r="M24" s="34"/>
      <c r="N24" s="60">
        <v>83</v>
      </c>
      <c r="O24" s="48">
        <v>3780</v>
      </c>
      <c r="P24" s="31">
        <f t="shared" si="5"/>
        <v>3</v>
      </c>
      <c r="Q24" s="24">
        <v>3821</v>
      </c>
      <c r="R24" s="78">
        <f t="shared" si="6"/>
        <v>3</v>
      </c>
      <c r="S24" s="33">
        <f t="shared" si="7"/>
        <v>41</v>
      </c>
      <c r="T24" s="79">
        <f t="shared" si="8"/>
        <v>1.085</v>
      </c>
      <c r="U24" s="60">
        <v>75</v>
      </c>
      <c r="V24" s="24">
        <v>3821</v>
      </c>
      <c r="W24" s="34"/>
      <c r="X24" s="34"/>
      <c r="Y24" s="34"/>
    </row>
    <row r="25" spans="1:25" s="5" customFormat="1" ht="13" customHeight="1">
      <c r="A25" s="61">
        <v>20</v>
      </c>
      <c r="B25" s="48">
        <v>3038</v>
      </c>
      <c r="C25" s="17">
        <f t="shared" si="0"/>
        <v>17</v>
      </c>
      <c r="D25" s="24">
        <v>3139</v>
      </c>
      <c r="E25" s="78">
        <f t="shared" si="1"/>
        <v>15</v>
      </c>
      <c r="F25" s="33">
        <f t="shared" si="2"/>
        <v>101</v>
      </c>
      <c r="G25" s="79">
        <f t="shared" si="3"/>
        <v>3.3250000000000002</v>
      </c>
      <c r="H25" s="60">
        <v>12</v>
      </c>
      <c r="I25" s="24">
        <v>3139</v>
      </c>
      <c r="J25" s="39"/>
      <c r="K25" s="39"/>
      <c r="L25" s="39"/>
      <c r="M25" s="34"/>
      <c r="N25" s="60">
        <v>84</v>
      </c>
      <c r="O25" s="48">
        <v>3783</v>
      </c>
      <c r="P25" s="31">
        <f t="shared" si="5"/>
        <v>4</v>
      </c>
      <c r="Q25" s="24">
        <v>3824</v>
      </c>
      <c r="R25" s="78">
        <f t="shared" si="6"/>
        <v>4</v>
      </c>
      <c r="S25" s="33">
        <f t="shared" si="7"/>
        <v>41</v>
      </c>
      <c r="T25" s="79">
        <f t="shared" si="8"/>
        <v>1.0840000000000001</v>
      </c>
      <c r="U25" s="60">
        <v>76</v>
      </c>
      <c r="V25" s="24">
        <v>3824</v>
      </c>
      <c r="W25" s="34"/>
      <c r="X25" s="34"/>
      <c r="Y25" s="34"/>
    </row>
    <row r="26" spans="1:25" s="5" customFormat="1" ht="13" customHeight="1">
      <c r="A26" s="99">
        <v>21</v>
      </c>
      <c r="B26" s="49">
        <v>3055</v>
      </c>
      <c r="C26" s="19">
        <f t="shared" si="0"/>
        <v>19</v>
      </c>
      <c r="D26" s="25">
        <v>3154</v>
      </c>
      <c r="E26" s="38">
        <f t="shared" si="1"/>
        <v>16</v>
      </c>
      <c r="F26" s="36">
        <f t="shared" si="2"/>
        <v>99</v>
      </c>
      <c r="G26" s="80">
        <f t="shared" si="3"/>
        <v>3.2410000000000001</v>
      </c>
      <c r="H26" s="98">
        <v>13</v>
      </c>
      <c r="I26" s="25">
        <v>3154</v>
      </c>
      <c r="J26" s="39"/>
      <c r="K26" s="39"/>
      <c r="L26" s="39"/>
      <c r="M26" s="34"/>
      <c r="N26" s="98">
        <v>85</v>
      </c>
      <c r="O26" s="49">
        <v>3787</v>
      </c>
      <c r="P26" s="35">
        <f t="shared" si="5"/>
        <v>5</v>
      </c>
      <c r="Q26" s="25">
        <v>3828</v>
      </c>
      <c r="R26" s="38">
        <f t="shared" si="6"/>
        <v>5</v>
      </c>
      <c r="S26" s="36">
        <f t="shared" si="7"/>
        <v>41</v>
      </c>
      <c r="T26" s="80">
        <f t="shared" si="8"/>
        <v>1.083</v>
      </c>
      <c r="U26" s="98">
        <v>77</v>
      </c>
      <c r="V26" s="25">
        <v>3828</v>
      </c>
      <c r="W26" s="34"/>
      <c r="X26" s="34"/>
      <c r="Y26" s="34"/>
    </row>
    <row r="27" spans="1:25" s="5" customFormat="1" ht="13" customHeight="1">
      <c r="A27" s="61">
        <v>22</v>
      </c>
      <c r="B27" s="48">
        <v>3074</v>
      </c>
      <c r="C27" s="17">
        <f t="shared" si="0"/>
        <v>19</v>
      </c>
      <c r="D27" s="24">
        <v>3170</v>
      </c>
      <c r="E27" s="78">
        <f t="shared" si="1"/>
        <v>16</v>
      </c>
      <c r="F27" s="33">
        <f t="shared" si="2"/>
        <v>96</v>
      </c>
      <c r="G27" s="79">
        <f t="shared" si="3"/>
        <v>3.1230000000000002</v>
      </c>
      <c r="H27" s="60">
        <v>14</v>
      </c>
      <c r="I27" s="24">
        <v>3170</v>
      </c>
      <c r="J27" s="39"/>
      <c r="K27" s="39"/>
      <c r="L27" s="39"/>
      <c r="M27" s="34"/>
      <c r="N27" s="60">
        <v>86</v>
      </c>
      <c r="O27" s="48">
        <v>3792</v>
      </c>
      <c r="P27" s="31">
        <f t="shared" si="5"/>
        <v>4</v>
      </c>
      <c r="Q27" s="24">
        <v>3833</v>
      </c>
      <c r="R27" s="78">
        <f t="shared" si="6"/>
        <v>4</v>
      </c>
      <c r="S27" s="33">
        <f t="shared" si="7"/>
        <v>41</v>
      </c>
      <c r="T27" s="79">
        <f t="shared" si="8"/>
        <v>1.081</v>
      </c>
      <c r="U27" s="60">
        <v>78</v>
      </c>
      <c r="V27" s="24">
        <v>3833</v>
      </c>
      <c r="W27" s="34"/>
      <c r="X27" s="34"/>
      <c r="Y27" s="34"/>
    </row>
    <row r="28" spans="1:25" s="5" customFormat="1" ht="13" customHeight="1">
      <c r="A28" s="61">
        <v>23</v>
      </c>
      <c r="B28" s="48">
        <v>3093</v>
      </c>
      <c r="C28" s="17">
        <f t="shared" si="0"/>
        <v>18</v>
      </c>
      <c r="D28" s="24">
        <v>3186</v>
      </c>
      <c r="E28" s="78">
        <f t="shared" si="1"/>
        <v>16</v>
      </c>
      <c r="F28" s="33">
        <f t="shared" si="2"/>
        <v>93</v>
      </c>
      <c r="G28" s="79">
        <f t="shared" si="3"/>
        <v>3.0070000000000001</v>
      </c>
      <c r="H28" s="60">
        <v>15</v>
      </c>
      <c r="I28" s="24">
        <v>3186</v>
      </c>
      <c r="J28" s="39"/>
      <c r="K28" s="39"/>
      <c r="L28" s="39"/>
      <c r="M28" s="34"/>
      <c r="N28" s="60">
        <v>87</v>
      </c>
      <c r="O28" s="48">
        <v>3796</v>
      </c>
      <c r="P28" s="31">
        <f t="shared" si="5"/>
        <v>4</v>
      </c>
      <c r="Q28" s="24">
        <v>3837</v>
      </c>
      <c r="R28" s="78">
        <f t="shared" si="6"/>
        <v>4</v>
      </c>
      <c r="S28" s="33">
        <f t="shared" si="7"/>
        <v>41</v>
      </c>
      <c r="T28" s="79">
        <f t="shared" si="8"/>
        <v>1.08</v>
      </c>
      <c r="U28" s="60">
        <v>79</v>
      </c>
      <c r="V28" s="24">
        <v>3837</v>
      </c>
      <c r="W28" s="34"/>
      <c r="X28" s="34"/>
      <c r="Y28" s="34"/>
    </row>
    <row r="29" spans="1:25" s="5" customFormat="1" ht="13" customHeight="1">
      <c r="A29" s="61">
        <v>24</v>
      </c>
      <c r="B29" s="48">
        <v>3111</v>
      </c>
      <c r="C29" s="17">
        <f t="shared" si="0"/>
        <v>17</v>
      </c>
      <c r="D29" s="24">
        <v>3202</v>
      </c>
      <c r="E29" s="78">
        <f t="shared" si="1"/>
        <v>15</v>
      </c>
      <c r="F29" s="33">
        <f t="shared" si="2"/>
        <v>91</v>
      </c>
      <c r="G29" s="79">
        <f t="shared" si="3"/>
        <v>2.9249999999999998</v>
      </c>
      <c r="H29" s="60">
        <v>16</v>
      </c>
      <c r="I29" s="24">
        <v>3202</v>
      </c>
      <c r="J29" s="39"/>
      <c r="K29" s="39"/>
      <c r="L29" s="39"/>
      <c r="M29" s="34"/>
      <c r="N29" s="60">
        <v>88</v>
      </c>
      <c r="O29" s="48">
        <v>3800</v>
      </c>
      <c r="P29" s="31">
        <f t="shared" si="5"/>
        <v>4</v>
      </c>
      <c r="Q29" s="24">
        <v>3841</v>
      </c>
      <c r="R29" s="78">
        <f t="shared" si="6"/>
        <v>4</v>
      </c>
      <c r="S29" s="33">
        <f t="shared" si="7"/>
        <v>41</v>
      </c>
      <c r="T29" s="79">
        <f t="shared" si="8"/>
        <v>1.079</v>
      </c>
      <c r="U29" s="60">
        <v>80</v>
      </c>
      <c r="V29" s="24">
        <v>3841</v>
      </c>
      <c r="W29" s="34"/>
      <c r="X29" s="34"/>
      <c r="Y29" s="34"/>
    </row>
    <row r="30" spans="1:25" s="5" customFormat="1" ht="13" customHeight="1">
      <c r="A30" s="99">
        <v>25</v>
      </c>
      <c r="B30" s="49">
        <v>3128</v>
      </c>
      <c r="C30" s="19">
        <f t="shared" si="0"/>
        <v>20</v>
      </c>
      <c r="D30" s="25">
        <v>3217</v>
      </c>
      <c r="E30" s="38">
        <f t="shared" si="1"/>
        <v>17</v>
      </c>
      <c r="F30" s="36">
        <f t="shared" si="2"/>
        <v>89</v>
      </c>
      <c r="G30" s="80">
        <f t="shared" si="3"/>
        <v>2.8450000000000002</v>
      </c>
      <c r="H30" s="98">
        <v>17</v>
      </c>
      <c r="I30" s="25">
        <v>3217</v>
      </c>
      <c r="J30" s="39"/>
      <c r="K30" s="39"/>
      <c r="L30" s="39"/>
      <c r="M30" s="34"/>
      <c r="N30" s="98">
        <v>89</v>
      </c>
      <c r="O30" s="49">
        <v>3804</v>
      </c>
      <c r="P30" s="35">
        <f t="shared" si="5"/>
        <v>5</v>
      </c>
      <c r="Q30" s="25">
        <v>3845</v>
      </c>
      <c r="R30" s="38">
        <f t="shared" si="6"/>
        <v>5</v>
      </c>
      <c r="S30" s="36">
        <f t="shared" si="7"/>
        <v>41</v>
      </c>
      <c r="T30" s="80">
        <f t="shared" si="8"/>
        <v>1.0780000000000001</v>
      </c>
      <c r="U30" s="98">
        <v>81</v>
      </c>
      <c r="V30" s="25">
        <v>3845</v>
      </c>
      <c r="W30" s="34"/>
      <c r="X30" s="34"/>
      <c r="Y30" s="34"/>
    </row>
    <row r="31" spans="1:25" s="5" customFormat="1" ht="13" customHeight="1">
      <c r="A31" s="61">
        <v>26</v>
      </c>
      <c r="B31" s="48">
        <v>3148</v>
      </c>
      <c r="C31" s="17">
        <f t="shared" si="0"/>
        <v>20</v>
      </c>
      <c r="D31" s="24">
        <v>3234</v>
      </c>
      <c r="E31" s="78">
        <f t="shared" si="1"/>
        <v>16</v>
      </c>
      <c r="F31" s="33">
        <f t="shared" si="2"/>
        <v>86</v>
      </c>
      <c r="G31" s="79">
        <f t="shared" si="3"/>
        <v>2.7320000000000002</v>
      </c>
      <c r="H31" s="60">
        <v>18</v>
      </c>
      <c r="I31" s="24">
        <v>3234</v>
      </c>
      <c r="J31" s="39"/>
      <c r="K31" s="39"/>
      <c r="L31" s="39"/>
      <c r="M31" s="34"/>
      <c r="N31" s="60">
        <v>90</v>
      </c>
      <c r="O31" s="48">
        <v>3809</v>
      </c>
      <c r="P31" s="31">
        <f t="shared" si="5"/>
        <v>4</v>
      </c>
      <c r="Q31" s="24">
        <v>3850</v>
      </c>
      <c r="R31" s="78">
        <f t="shared" si="6"/>
        <v>4</v>
      </c>
      <c r="S31" s="33">
        <f t="shared" si="7"/>
        <v>41</v>
      </c>
      <c r="T31" s="79">
        <f t="shared" si="8"/>
        <v>1.0760000000000001</v>
      </c>
      <c r="U31" s="60">
        <v>82</v>
      </c>
      <c r="V31" s="24">
        <v>3850</v>
      </c>
      <c r="W31" s="34"/>
      <c r="X31" s="34"/>
      <c r="Y31" s="34"/>
    </row>
    <row r="32" spans="1:25" s="5" customFormat="1" ht="13" customHeight="1">
      <c r="A32" s="61">
        <v>27</v>
      </c>
      <c r="B32" s="48">
        <v>3168</v>
      </c>
      <c r="C32" s="17">
        <f t="shared" si="0"/>
        <v>19</v>
      </c>
      <c r="D32" s="24">
        <v>3250</v>
      </c>
      <c r="E32" s="78">
        <f t="shared" si="1"/>
        <v>16</v>
      </c>
      <c r="F32" s="33">
        <f t="shared" si="2"/>
        <v>82</v>
      </c>
      <c r="G32" s="79">
        <f t="shared" si="3"/>
        <v>2.5880000000000001</v>
      </c>
      <c r="H32" s="60">
        <v>19</v>
      </c>
      <c r="I32" s="24">
        <v>3250</v>
      </c>
      <c r="J32" s="39"/>
      <c r="K32" s="39"/>
      <c r="L32" s="39"/>
      <c r="M32" s="34"/>
      <c r="N32" s="60">
        <v>91</v>
      </c>
      <c r="O32" s="48">
        <v>3813</v>
      </c>
      <c r="P32" s="31">
        <f t="shared" si="5"/>
        <v>4</v>
      </c>
      <c r="Q32" s="24">
        <v>3854</v>
      </c>
      <c r="R32" s="78">
        <f t="shared" si="6"/>
        <v>4</v>
      </c>
      <c r="S32" s="33">
        <f t="shared" si="7"/>
        <v>41</v>
      </c>
      <c r="T32" s="79">
        <f t="shared" si="8"/>
        <v>1.075</v>
      </c>
      <c r="U32" s="60">
        <v>83</v>
      </c>
      <c r="V32" s="24">
        <v>3854</v>
      </c>
      <c r="W32" s="34"/>
      <c r="X32" s="34"/>
      <c r="Y32" s="34"/>
    </row>
    <row r="33" spans="1:25" s="5" customFormat="1" ht="13" customHeight="1">
      <c r="A33" s="61">
        <v>28</v>
      </c>
      <c r="B33" s="48">
        <v>3187</v>
      </c>
      <c r="C33" s="17">
        <f t="shared" si="0"/>
        <v>17</v>
      </c>
      <c r="D33" s="24">
        <v>3266</v>
      </c>
      <c r="E33" s="78">
        <f t="shared" si="1"/>
        <v>14</v>
      </c>
      <c r="F33" s="33">
        <f t="shared" si="2"/>
        <v>79</v>
      </c>
      <c r="G33" s="79">
        <f t="shared" si="3"/>
        <v>2.4790000000000001</v>
      </c>
      <c r="H33" s="60">
        <v>20</v>
      </c>
      <c r="I33" s="24">
        <v>3266</v>
      </c>
      <c r="J33" s="39"/>
      <c r="K33" s="39"/>
      <c r="L33" s="39"/>
      <c r="M33" s="34"/>
      <c r="N33" s="60">
        <v>92</v>
      </c>
      <c r="O33" s="48">
        <v>3817</v>
      </c>
      <c r="P33" s="31">
        <f t="shared" si="5"/>
        <v>3</v>
      </c>
      <c r="Q33" s="24">
        <v>3858</v>
      </c>
      <c r="R33" s="78">
        <f t="shared" si="6"/>
        <v>3</v>
      </c>
      <c r="S33" s="33">
        <f t="shared" si="7"/>
        <v>41</v>
      </c>
      <c r="T33" s="79">
        <f t="shared" si="8"/>
        <v>1.0740000000000001</v>
      </c>
      <c r="U33" s="60">
        <v>84</v>
      </c>
      <c r="V33" s="24">
        <v>3858</v>
      </c>
      <c r="W33" s="34"/>
      <c r="X33" s="34"/>
      <c r="Y33" s="34"/>
    </row>
    <row r="34" spans="1:25" s="5" customFormat="1" ht="13" customHeight="1">
      <c r="A34" s="99">
        <v>29</v>
      </c>
      <c r="B34" s="49">
        <v>3204</v>
      </c>
      <c r="C34" s="19">
        <f t="shared" si="0"/>
        <v>20</v>
      </c>
      <c r="D34" s="25">
        <v>3280</v>
      </c>
      <c r="E34" s="38">
        <f t="shared" si="1"/>
        <v>17</v>
      </c>
      <c r="F34" s="36">
        <f t="shared" si="2"/>
        <v>76</v>
      </c>
      <c r="G34" s="80">
        <f t="shared" si="3"/>
        <v>2.3719999999999999</v>
      </c>
      <c r="H34" s="98">
        <v>21</v>
      </c>
      <c r="I34" s="25">
        <v>3280</v>
      </c>
      <c r="J34" s="39"/>
      <c r="K34" s="39"/>
      <c r="L34" s="39"/>
      <c r="M34" s="34"/>
      <c r="N34" s="98">
        <v>93</v>
      </c>
      <c r="O34" s="49">
        <v>3820</v>
      </c>
      <c r="P34" s="35">
        <f t="shared" si="5"/>
        <v>5</v>
      </c>
      <c r="Q34" s="25">
        <v>3861</v>
      </c>
      <c r="R34" s="38">
        <f t="shared" si="6"/>
        <v>5</v>
      </c>
      <c r="S34" s="36">
        <f t="shared" si="7"/>
        <v>41</v>
      </c>
      <c r="T34" s="80">
        <f t="shared" si="8"/>
        <v>1.073</v>
      </c>
      <c r="U34" s="98">
        <v>85</v>
      </c>
      <c r="V34" s="25">
        <v>3861</v>
      </c>
      <c r="W34" s="34"/>
      <c r="X34" s="34"/>
      <c r="Y34" s="34"/>
    </row>
    <row r="35" spans="1:25" s="5" customFormat="1" ht="13" customHeight="1">
      <c r="A35" s="61">
        <v>30</v>
      </c>
      <c r="B35" s="48">
        <v>3224</v>
      </c>
      <c r="C35" s="17">
        <f t="shared" si="0"/>
        <v>20</v>
      </c>
      <c r="D35" s="24">
        <v>3297</v>
      </c>
      <c r="E35" s="78">
        <f t="shared" si="1"/>
        <v>17</v>
      </c>
      <c r="F35" s="33">
        <f t="shared" si="2"/>
        <v>73</v>
      </c>
      <c r="G35" s="79">
        <f t="shared" si="3"/>
        <v>2.2639999999999998</v>
      </c>
      <c r="H35" s="60">
        <v>22</v>
      </c>
      <c r="I35" s="24">
        <v>3297</v>
      </c>
      <c r="J35" s="39"/>
      <c r="K35" s="39"/>
      <c r="L35" s="39"/>
      <c r="M35" s="34"/>
      <c r="N35" s="149">
        <v>94</v>
      </c>
      <c r="O35" s="106">
        <v>3825</v>
      </c>
      <c r="P35" s="150">
        <f t="shared" si="5"/>
        <v>4</v>
      </c>
      <c r="Q35" s="29">
        <v>3866</v>
      </c>
      <c r="R35" s="151">
        <f t="shared" si="6"/>
        <v>4</v>
      </c>
      <c r="S35" s="152">
        <f t="shared" si="7"/>
        <v>41</v>
      </c>
      <c r="T35" s="153">
        <f t="shared" si="8"/>
        <v>1.0720000000000001</v>
      </c>
      <c r="U35" s="149">
        <v>86</v>
      </c>
      <c r="V35" s="29">
        <v>3866</v>
      </c>
      <c r="W35" s="34"/>
      <c r="X35" s="34"/>
      <c r="Y35" s="34"/>
    </row>
    <row r="36" spans="1:25" s="5" customFormat="1" ht="13" customHeight="1">
      <c r="A36" s="61">
        <v>31</v>
      </c>
      <c r="B36" s="48">
        <v>3244</v>
      </c>
      <c r="C36" s="17">
        <f t="shared" si="0"/>
        <v>20</v>
      </c>
      <c r="D36" s="24">
        <v>3314</v>
      </c>
      <c r="E36" s="78">
        <f t="shared" si="1"/>
        <v>16</v>
      </c>
      <c r="F36" s="33">
        <f t="shared" si="2"/>
        <v>70</v>
      </c>
      <c r="G36" s="79">
        <f t="shared" si="3"/>
        <v>2.1579999999999999</v>
      </c>
      <c r="H36" s="60">
        <v>23</v>
      </c>
      <c r="I36" s="24">
        <v>3314</v>
      </c>
      <c r="J36" s="39"/>
      <c r="K36" s="39"/>
      <c r="L36" s="39"/>
      <c r="M36" s="34"/>
      <c r="N36" s="149">
        <v>95</v>
      </c>
      <c r="O36" s="106">
        <v>3829</v>
      </c>
      <c r="P36" s="150">
        <f t="shared" si="5"/>
        <v>4</v>
      </c>
      <c r="Q36" s="29">
        <v>3870</v>
      </c>
      <c r="R36" s="151">
        <f t="shared" si="6"/>
        <v>4</v>
      </c>
      <c r="S36" s="152">
        <f t="shared" si="7"/>
        <v>41</v>
      </c>
      <c r="T36" s="153">
        <f t="shared" si="8"/>
        <v>1.071</v>
      </c>
      <c r="U36" s="149">
        <v>87</v>
      </c>
      <c r="V36" s="29">
        <v>3870</v>
      </c>
      <c r="W36" s="34"/>
      <c r="X36" s="34"/>
      <c r="Y36" s="34"/>
    </row>
    <row r="37" spans="1:25" s="5" customFormat="1" ht="13" customHeight="1">
      <c r="A37" s="61">
        <v>32</v>
      </c>
      <c r="B37" s="48">
        <v>3264</v>
      </c>
      <c r="C37" s="17">
        <f t="shared" si="0"/>
        <v>12</v>
      </c>
      <c r="D37" s="24">
        <v>3330</v>
      </c>
      <c r="E37" s="78">
        <f t="shared" si="1"/>
        <v>12</v>
      </c>
      <c r="F37" s="33">
        <f t="shared" si="2"/>
        <v>66</v>
      </c>
      <c r="G37" s="79">
        <f t="shared" si="3"/>
        <v>2.0219999999999998</v>
      </c>
      <c r="H37" s="60">
        <v>24</v>
      </c>
      <c r="I37" s="24">
        <v>3330</v>
      </c>
      <c r="J37" s="39"/>
      <c r="K37" s="39"/>
      <c r="L37" s="39"/>
      <c r="M37" s="34"/>
      <c r="N37" s="149">
        <v>96</v>
      </c>
      <c r="O37" s="106">
        <v>3833</v>
      </c>
      <c r="P37" s="150">
        <f t="shared" si="5"/>
        <v>3</v>
      </c>
      <c r="Q37" s="29">
        <v>3874</v>
      </c>
      <c r="R37" s="151">
        <f t="shared" si="6"/>
        <v>3</v>
      </c>
      <c r="S37" s="152">
        <f t="shared" si="7"/>
        <v>41</v>
      </c>
      <c r="T37" s="153">
        <f t="shared" si="8"/>
        <v>1.07</v>
      </c>
      <c r="U37" s="149">
        <v>88</v>
      </c>
      <c r="V37" s="29">
        <v>3874</v>
      </c>
      <c r="W37" s="34"/>
      <c r="X37" s="34"/>
      <c r="Y37" s="34"/>
    </row>
    <row r="38" spans="1:25" s="5" customFormat="1" ht="13" customHeight="1">
      <c r="A38" s="99">
        <v>33</v>
      </c>
      <c r="B38" s="49">
        <v>3276</v>
      </c>
      <c r="C38" s="19">
        <f t="shared" si="0"/>
        <v>20</v>
      </c>
      <c r="D38" s="25">
        <v>3342</v>
      </c>
      <c r="E38" s="38">
        <f t="shared" si="1"/>
        <v>19</v>
      </c>
      <c r="F38" s="36">
        <f t="shared" si="2"/>
        <v>66</v>
      </c>
      <c r="G38" s="80">
        <f t="shared" si="3"/>
        <v>2.0150000000000001</v>
      </c>
      <c r="H38" s="98">
        <v>25</v>
      </c>
      <c r="I38" s="25">
        <v>3342</v>
      </c>
      <c r="J38" s="39"/>
      <c r="K38" s="39"/>
      <c r="L38" s="39"/>
      <c r="M38" s="34"/>
      <c r="N38" s="154">
        <v>97</v>
      </c>
      <c r="O38" s="107">
        <v>3836</v>
      </c>
      <c r="P38" s="155">
        <f t="shared" si="5"/>
        <v>5</v>
      </c>
      <c r="Q38" s="30">
        <v>3877</v>
      </c>
      <c r="R38" s="156">
        <f t="shared" si="6"/>
        <v>5</v>
      </c>
      <c r="S38" s="157">
        <f t="shared" si="7"/>
        <v>41</v>
      </c>
      <c r="T38" s="158">
        <f t="shared" si="8"/>
        <v>1.069</v>
      </c>
      <c r="U38" s="154">
        <v>89</v>
      </c>
      <c r="V38" s="30">
        <v>3877</v>
      </c>
      <c r="W38" s="34"/>
      <c r="X38" s="34"/>
      <c r="Y38" s="34"/>
    </row>
    <row r="39" spans="1:25" s="5" customFormat="1" ht="13" customHeight="1">
      <c r="A39" s="61">
        <v>34</v>
      </c>
      <c r="B39" s="48">
        <v>3296</v>
      </c>
      <c r="C39" s="17">
        <f t="shared" si="0"/>
        <v>19</v>
      </c>
      <c r="D39" s="24">
        <v>3361</v>
      </c>
      <c r="E39" s="78">
        <f t="shared" si="1"/>
        <v>17</v>
      </c>
      <c r="F39" s="33">
        <f t="shared" si="2"/>
        <v>65</v>
      </c>
      <c r="G39" s="79">
        <f t="shared" si="3"/>
        <v>1.972</v>
      </c>
      <c r="H39" s="60">
        <v>26</v>
      </c>
      <c r="I39" s="24">
        <v>3361</v>
      </c>
      <c r="J39" s="39"/>
      <c r="K39" s="39"/>
      <c r="L39" s="39"/>
      <c r="M39" s="34"/>
      <c r="N39" s="149">
        <v>98</v>
      </c>
      <c r="O39" s="106">
        <v>3841</v>
      </c>
      <c r="P39" s="150">
        <f t="shared" si="5"/>
        <v>4</v>
      </c>
      <c r="Q39" s="29">
        <v>3882</v>
      </c>
      <c r="R39" s="151">
        <f t="shared" si="6"/>
        <v>4</v>
      </c>
      <c r="S39" s="152">
        <f t="shared" si="7"/>
        <v>41</v>
      </c>
      <c r="T39" s="153">
        <f t="shared" si="8"/>
        <v>1.0669999999999999</v>
      </c>
      <c r="U39" s="149">
        <v>90</v>
      </c>
      <c r="V39" s="29">
        <v>3882</v>
      </c>
      <c r="W39" s="34"/>
      <c r="X39" s="34"/>
      <c r="Y39" s="34"/>
    </row>
    <row r="40" spans="1:25" s="5" customFormat="1" ht="13" customHeight="1">
      <c r="A40" s="61">
        <v>35</v>
      </c>
      <c r="B40" s="48">
        <v>3315</v>
      </c>
      <c r="C40" s="17">
        <f t="shared" si="0"/>
        <v>20</v>
      </c>
      <c r="D40" s="24">
        <v>3378</v>
      </c>
      <c r="E40" s="78">
        <f t="shared" si="1"/>
        <v>16</v>
      </c>
      <c r="F40" s="33">
        <f t="shared" si="2"/>
        <v>63</v>
      </c>
      <c r="G40" s="79">
        <f t="shared" si="3"/>
        <v>1.9</v>
      </c>
      <c r="H40" s="60">
        <v>27</v>
      </c>
      <c r="I40" s="24">
        <v>3378</v>
      </c>
      <c r="J40" s="39"/>
      <c r="K40" s="39"/>
      <c r="L40" s="39"/>
      <c r="M40" s="34"/>
      <c r="N40" s="149">
        <v>99</v>
      </c>
      <c r="O40" s="106">
        <v>3845</v>
      </c>
      <c r="P40" s="150">
        <f t="shared" si="5"/>
        <v>4</v>
      </c>
      <c r="Q40" s="29">
        <v>3886</v>
      </c>
      <c r="R40" s="151">
        <f t="shared" si="6"/>
        <v>4</v>
      </c>
      <c r="S40" s="152">
        <f t="shared" si="7"/>
        <v>41</v>
      </c>
      <c r="T40" s="153">
        <f t="shared" si="8"/>
        <v>1.0660000000000001</v>
      </c>
      <c r="U40" s="149">
        <v>91</v>
      </c>
      <c r="V40" s="29">
        <v>3886</v>
      </c>
      <c r="W40" s="34"/>
      <c r="X40" s="34"/>
      <c r="Y40" s="34"/>
    </row>
    <row r="41" spans="1:25" s="5" customFormat="1" ht="13" customHeight="1">
      <c r="A41" s="61">
        <v>36</v>
      </c>
      <c r="B41" s="48">
        <v>3335</v>
      </c>
      <c r="C41" s="17">
        <f t="shared" si="0"/>
        <v>19</v>
      </c>
      <c r="D41" s="24">
        <v>3394</v>
      </c>
      <c r="E41" s="78">
        <f t="shared" si="1"/>
        <v>15</v>
      </c>
      <c r="F41" s="33">
        <f t="shared" si="2"/>
        <v>59</v>
      </c>
      <c r="G41" s="79">
        <f t="shared" si="3"/>
        <v>1.7689999999999999</v>
      </c>
      <c r="H41" s="60">
        <v>28</v>
      </c>
      <c r="I41" s="24">
        <v>3394</v>
      </c>
      <c r="J41" s="39"/>
      <c r="K41" s="39"/>
      <c r="L41" s="39"/>
      <c r="M41" s="34"/>
      <c r="N41" s="149">
        <v>100</v>
      </c>
      <c r="O41" s="106">
        <v>3849</v>
      </c>
      <c r="P41" s="150">
        <f t="shared" si="5"/>
        <v>3</v>
      </c>
      <c r="Q41" s="29">
        <v>3890</v>
      </c>
      <c r="R41" s="151">
        <f t="shared" si="6"/>
        <v>3</v>
      </c>
      <c r="S41" s="152">
        <f t="shared" si="7"/>
        <v>41</v>
      </c>
      <c r="T41" s="153">
        <f t="shared" si="8"/>
        <v>1.0649999999999999</v>
      </c>
      <c r="U41" s="149">
        <v>92</v>
      </c>
      <c r="V41" s="29">
        <v>3890</v>
      </c>
      <c r="W41" s="34"/>
      <c r="X41" s="34"/>
      <c r="Y41" s="34"/>
    </row>
    <row r="42" spans="1:25" s="5" customFormat="1" ht="13" customHeight="1">
      <c r="A42" s="99">
        <v>37</v>
      </c>
      <c r="B42" s="49">
        <v>3354</v>
      </c>
      <c r="C42" s="19">
        <f t="shared" si="0"/>
        <v>19</v>
      </c>
      <c r="D42" s="25">
        <v>3409</v>
      </c>
      <c r="E42" s="38">
        <f t="shared" si="1"/>
        <v>16</v>
      </c>
      <c r="F42" s="36">
        <f t="shared" si="2"/>
        <v>55</v>
      </c>
      <c r="G42" s="80">
        <f t="shared" si="3"/>
        <v>1.64</v>
      </c>
      <c r="H42" s="98">
        <v>29</v>
      </c>
      <c r="I42" s="25">
        <v>3409</v>
      </c>
      <c r="J42" s="39"/>
      <c r="K42" s="39"/>
      <c r="L42" s="39"/>
      <c r="M42" s="34"/>
      <c r="N42" s="154">
        <v>101</v>
      </c>
      <c r="O42" s="107">
        <v>3852</v>
      </c>
      <c r="P42" s="155">
        <f t="shared" si="5"/>
        <v>5</v>
      </c>
      <c r="Q42" s="30">
        <v>3893</v>
      </c>
      <c r="R42" s="156">
        <f t="shared" si="6"/>
        <v>5</v>
      </c>
      <c r="S42" s="157">
        <f t="shared" si="7"/>
        <v>41</v>
      </c>
      <c r="T42" s="158">
        <f t="shared" si="8"/>
        <v>1.0640000000000001</v>
      </c>
      <c r="U42" s="154">
        <v>93</v>
      </c>
      <c r="V42" s="30">
        <v>3893</v>
      </c>
      <c r="W42" s="34"/>
      <c r="X42" s="34"/>
      <c r="Y42" s="34"/>
    </row>
    <row r="43" spans="1:25" s="5" customFormat="1" ht="13" customHeight="1">
      <c r="A43" s="61">
        <v>38</v>
      </c>
      <c r="B43" s="48">
        <v>3373</v>
      </c>
      <c r="C43" s="17">
        <f t="shared" si="0"/>
        <v>19</v>
      </c>
      <c r="D43" s="24">
        <v>3425</v>
      </c>
      <c r="E43" s="78">
        <f t="shared" si="1"/>
        <v>16</v>
      </c>
      <c r="F43" s="33">
        <f t="shared" si="2"/>
        <v>52</v>
      </c>
      <c r="G43" s="79">
        <f t="shared" si="3"/>
        <v>1.542</v>
      </c>
      <c r="H43" s="60">
        <v>30</v>
      </c>
      <c r="I43" s="24">
        <v>3425</v>
      </c>
      <c r="J43" s="39"/>
      <c r="K43" s="39"/>
      <c r="L43" s="39"/>
      <c r="M43" s="34"/>
      <c r="N43" s="149">
        <v>102</v>
      </c>
      <c r="O43" s="106">
        <v>3857</v>
      </c>
      <c r="P43" s="150">
        <f t="shared" si="5"/>
        <v>4</v>
      </c>
      <c r="Q43" s="29">
        <v>3898</v>
      </c>
      <c r="R43" s="151">
        <f t="shared" si="6"/>
        <v>4</v>
      </c>
      <c r="S43" s="152">
        <f t="shared" si="7"/>
        <v>41</v>
      </c>
      <c r="T43" s="153">
        <f t="shared" si="8"/>
        <v>1.0629999999999999</v>
      </c>
      <c r="U43" s="149">
        <v>94</v>
      </c>
      <c r="V43" s="29">
        <v>3898</v>
      </c>
      <c r="W43" s="34"/>
      <c r="X43" s="34"/>
      <c r="Y43" s="34"/>
    </row>
    <row r="44" spans="1:25" s="5" customFormat="1" ht="13" customHeight="1">
      <c r="A44" s="61">
        <v>39</v>
      </c>
      <c r="B44" s="48">
        <v>3392</v>
      </c>
      <c r="C44" s="17">
        <f t="shared" si="0"/>
        <v>19</v>
      </c>
      <c r="D44" s="24">
        <v>3441</v>
      </c>
      <c r="E44" s="78">
        <f t="shared" si="1"/>
        <v>16</v>
      </c>
      <c r="F44" s="33">
        <f t="shared" si="2"/>
        <v>49</v>
      </c>
      <c r="G44" s="79">
        <f t="shared" si="3"/>
        <v>1.4450000000000001</v>
      </c>
      <c r="H44" s="60">
        <v>31</v>
      </c>
      <c r="I44" s="24">
        <v>3441</v>
      </c>
      <c r="J44" s="39"/>
      <c r="K44" s="39"/>
      <c r="L44" s="39"/>
      <c r="M44" s="34"/>
      <c r="N44" s="149">
        <v>103</v>
      </c>
      <c r="O44" s="106">
        <v>3861</v>
      </c>
      <c r="P44" s="150">
        <f t="shared" si="5"/>
        <v>4</v>
      </c>
      <c r="Q44" s="29">
        <v>3902</v>
      </c>
      <c r="R44" s="151">
        <f t="shared" si="6"/>
        <v>4</v>
      </c>
      <c r="S44" s="152">
        <f t="shared" si="7"/>
        <v>41</v>
      </c>
      <c r="T44" s="153">
        <f t="shared" si="8"/>
        <v>1.0620000000000001</v>
      </c>
      <c r="U44" s="149">
        <v>95</v>
      </c>
      <c r="V44" s="29">
        <v>3902</v>
      </c>
      <c r="W44" s="34"/>
      <c r="X44" s="34"/>
      <c r="Y44" s="34"/>
    </row>
    <row r="45" spans="1:25" s="5" customFormat="1" ht="13" customHeight="1">
      <c r="A45" s="61">
        <v>40</v>
      </c>
      <c r="B45" s="48">
        <v>3411</v>
      </c>
      <c r="C45" s="17">
        <f t="shared" si="0"/>
        <v>18</v>
      </c>
      <c r="D45" s="24">
        <v>3457</v>
      </c>
      <c r="E45" s="78">
        <f t="shared" si="1"/>
        <v>17</v>
      </c>
      <c r="F45" s="33">
        <f t="shared" si="2"/>
        <v>46</v>
      </c>
      <c r="G45" s="79">
        <f t="shared" si="3"/>
        <v>1.349</v>
      </c>
      <c r="H45" s="60">
        <v>32</v>
      </c>
      <c r="I45" s="24">
        <v>3457</v>
      </c>
      <c r="J45" s="39"/>
      <c r="K45" s="39"/>
      <c r="L45" s="39"/>
      <c r="M45" s="34"/>
      <c r="N45" s="149">
        <v>104</v>
      </c>
      <c r="O45" s="106">
        <v>3865</v>
      </c>
      <c r="P45" s="150">
        <f t="shared" si="5"/>
        <v>3</v>
      </c>
      <c r="Q45" s="29">
        <v>3906</v>
      </c>
      <c r="R45" s="151">
        <f t="shared" si="6"/>
        <v>3</v>
      </c>
      <c r="S45" s="152">
        <f t="shared" si="7"/>
        <v>41</v>
      </c>
      <c r="T45" s="153">
        <f t="shared" si="8"/>
        <v>1.0609999999999999</v>
      </c>
      <c r="U45" s="149">
        <v>96</v>
      </c>
      <c r="V45" s="29">
        <v>3906</v>
      </c>
      <c r="W45" s="34"/>
      <c r="X45" s="34"/>
      <c r="Y45" s="34"/>
    </row>
    <row r="46" spans="1:25" s="5" customFormat="1" ht="13" customHeight="1">
      <c r="A46" s="99">
        <v>41</v>
      </c>
      <c r="B46" s="49">
        <v>3429</v>
      </c>
      <c r="C46" s="19">
        <f t="shared" si="0"/>
        <v>19</v>
      </c>
      <c r="D46" s="25">
        <v>3474</v>
      </c>
      <c r="E46" s="38">
        <f t="shared" si="1"/>
        <v>18</v>
      </c>
      <c r="F46" s="36">
        <f t="shared" si="2"/>
        <v>45</v>
      </c>
      <c r="G46" s="80">
        <f t="shared" si="3"/>
        <v>1.3120000000000001</v>
      </c>
      <c r="H46" s="98">
        <v>33</v>
      </c>
      <c r="I46" s="25">
        <v>3474</v>
      </c>
      <c r="J46" s="39"/>
      <c r="K46" s="39"/>
      <c r="L46" s="39"/>
      <c r="M46" s="34"/>
      <c r="N46" s="154">
        <v>105</v>
      </c>
      <c r="O46" s="107">
        <v>3868</v>
      </c>
      <c r="P46" s="155"/>
      <c r="Q46" s="30">
        <v>3909</v>
      </c>
      <c r="R46" s="156"/>
      <c r="S46" s="157">
        <f t="shared" si="7"/>
        <v>41</v>
      </c>
      <c r="T46" s="158">
        <f t="shared" si="8"/>
        <v>1.06</v>
      </c>
      <c r="U46" s="154">
        <v>97</v>
      </c>
      <c r="V46" s="30">
        <v>3909</v>
      </c>
      <c r="W46" s="34"/>
      <c r="X46" s="34"/>
      <c r="Y46" s="34"/>
    </row>
    <row r="47" spans="1:25" s="5" customFormat="1" ht="13" customHeight="1">
      <c r="A47" s="61">
        <v>42</v>
      </c>
      <c r="B47" s="48">
        <v>3448</v>
      </c>
      <c r="C47" s="17">
        <f t="shared" si="0"/>
        <v>18</v>
      </c>
      <c r="D47" s="24">
        <v>3492</v>
      </c>
      <c r="E47" s="78">
        <f t="shared" si="1"/>
        <v>18</v>
      </c>
      <c r="F47" s="33">
        <f t="shared" si="2"/>
        <v>44</v>
      </c>
      <c r="G47" s="79">
        <f t="shared" si="3"/>
        <v>1.276</v>
      </c>
      <c r="H47" s="60">
        <v>34</v>
      </c>
      <c r="I47" s="24">
        <v>3492</v>
      </c>
      <c r="J47" s="39"/>
      <c r="K47" s="39"/>
      <c r="L47" s="39"/>
      <c r="M47" s="34"/>
      <c r="N47" s="130" t="s">
        <v>13</v>
      </c>
      <c r="O47" s="140" t="s">
        <v>14</v>
      </c>
      <c r="P47" s="109"/>
      <c r="Q47" s="111" t="s">
        <v>14</v>
      </c>
      <c r="R47" s="109"/>
      <c r="S47" s="109" t="s">
        <v>15</v>
      </c>
      <c r="T47" s="109" t="s">
        <v>16</v>
      </c>
      <c r="U47" s="135"/>
      <c r="V47" s="115"/>
      <c r="W47" s="28"/>
    </row>
    <row r="48" spans="1:25" s="5" customFormat="1" ht="13" customHeight="1">
      <c r="A48" s="61">
        <v>43</v>
      </c>
      <c r="B48" s="48">
        <v>3466</v>
      </c>
      <c r="C48" s="17">
        <f t="shared" si="0"/>
        <v>18</v>
      </c>
      <c r="D48" s="24">
        <v>3510</v>
      </c>
      <c r="E48" s="78">
        <f t="shared" si="1"/>
        <v>18</v>
      </c>
      <c r="F48" s="33">
        <f t="shared" si="2"/>
        <v>44</v>
      </c>
      <c r="G48" s="79">
        <f t="shared" si="3"/>
        <v>1.2689999999999999</v>
      </c>
      <c r="H48" s="60">
        <v>35</v>
      </c>
      <c r="I48" s="24">
        <v>3510</v>
      </c>
      <c r="J48" s="39"/>
      <c r="K48" s="39"/>
      <c r="L48" s="39"/>
      <c r="M48" s="34"/>
      <c r="N48" s="130"/>
      <c r="O48" s="140"/>
      <c r="P48" s="109"/>
      <c r="Q48" s="111"/>
      <c r="R48" s="109"/>
      <c r="S48" s="109"/>
      <c r="T48" s="109"/>
      <c r="U48" s="135"/>
      <c r="V48" s="115"/>
      <c r="W48" s="28"/>
    </row>
    <row r="49" spans="1:23" s="5" customFormat="1" ht="13" customHeight="1">
      <c r="A49" s="61">
        <v>44</v>
      </c>
      <c r="B49" s="48">
        <v>3484</v>
      </c>
      <c r="C49" s="17">
        <f t="shared" si="0"/>
        <v>15</v>
      </c>
      <c r="D49" s="24">
        <v>3528</v>
      </c>
      <c r="E49" s="78">
        <f t="shared" si="1"/>
        <v>15</v>
      </c>
      <c r="F49" s="33">
        <f t="shared" si="2"/>
        <v>44</v>
      </c>
      <c r="G49" s="79">
        <f t="shared" si="3"/>
        <v>1.2629999999999999</v>
      </c>
      <c r="H49" s="60">
        <v>36</v>
      </c>
      <c r="I49" s="24">
        <v>3528</v>
      </c>
      <c r="J49" s="39"/>
      <c r="K49" s="39"/>
      <c r="L49" s="39"/>
      <c r="M49" s="34"/>
      <c r="N49" s="130"/>
      <c r="O49" s="140"/>
      <c r="P49" s="109"/>
      <c r="Q49" s="111"/>
      <c r="R49" s="109"/>
      <c r="S49" s="109"/>
      <c r="T49" s="109"/>
      <c r="U49" s="135"/>
      <c r="V49" s="115"/>
      <c r="W49" s="28"/>
    </row>
    <row r="50" spans="1:23" s="5" customFormat="1" ht="13" customHeight="1">
      <c r="A50" s="99">
        <v>45</v>
      </c>
      <c r="B50" s="49">
        <v>3499</v>
      </c>
      <c r="C50" s="19">
        <f t="shared" si="0"/>
        <v>14</v>
      </c>
      <c r="D50" s="25">
        <v>3543</v>
      </c>
      <c r="E50" s="38">
        <f t="shared" si="1"/>
        <v>14</v>
      </c>
      <c r="F50" s="36">
        <f t="shared" si="2"/>
        <v>44</v>
      </c>
      <c r="G50" s="80">
        <f t="shared" si="3"/>
        <v>1.258</v>
      </c>
      <c r="H50" s="98">
        <v>37</v>
      </c>
      <c r="I50" s="25">
        <v>3543</v>
      </c>
      <c r="J50" s="39"/>
      <c r="K50" s="39"/>
      <c r="L50" s="39"/>
      <c r="M50" s="34"/>
      <c r="N50" s="130"/>
      <c r="O50" s="59">
        <v>2756</v>
      </c>
      <c r="P50" s="83"/>
      <c r="Q50" s="58">
        <v>2797</v>
      </c>
      <c r="R50" s="83"/>
      <c r="S50" s="159">
        <f t="shared" ref="S50" si="10">Q50-O50</f>
        <v>41</v>
      </c>
      <c r="T50" s="160">
        <f t="shared" ref="T50" si="11">ROUND(S50/O50*100,3)</f>
        <v>1.488</v>
      </c>
      <c r="U50" s="105"/>
      <c r="V50" s="58">
        <v>2797</v>
      </c>
      <c r="W50" s="28"/>
    </row>
    <row r="51" spans="1:23" s="5" customFormat="1" ht="13" customHeight="1">
      <c r="A51" s="61">
        <v>46</v>
      </c>
      <c r="B51" s="48">
        <v>3513</v>
      </c>
      <c r="C51" s="17">
        <f t="shared" si="0"/>
        <v>14</v>
      </c>
      <c r="D51" s="24">
        <v>3557</v>
      </c>
      <c r="E51" s="78">
        <f t="shared" si="1"/>
        <v>14</v>
      </c>
      <c r="F51" s="33">
        <f t="shared" si="2"/>
        <v>44</v>
      </c>
      <c r="G51" s="79">
        <f t="shared" si="3"/>
        <v>1.252</v>
      </c>
      <c r="H51" s="60">
        <v>38</v>
      </c>
      <c r="I51" s="24">
        <v>3557</v>
      </c>
      <c r="J51" s="39"/>
      <c r="K51" s="39"/>
      <c r="L51" s="39"/>
      <c r="M51" s="34"/>
      <c r="N51" s="39"/>
      <c r="O51" s="34"/>
      <c r="P51" s="40"/>
      <c r="Q51" s="39"/>
      <c r="R51" s="34"/>
      <c r="S51" s="34"/>
      <c r="T51" s="34"/>
      <c r="U51" s="34"/>
      <c r="V51" s="34"/>
      <c r="W51" s="28"/>
    </row>
    <row r="52" spans="1:23" s="5" customFormat="1" ht="13" customHeight="1">
      <c r="A52" s="61">
        <v>47</v>
      </c>
      <c r="B52" s="48">
        <v>3527</v>
      </c>
      <c r="C52" s="17">
        <f t="shared" si="0"/>
        <v>15</v>
      </c>
      <c r="D52" s="24">
        <v>3571</v>
      </c>
      <c r="E52" s="78">
        <f t="shared" si="1"/>
        <v>14</v>
      </c>
      <c r="F52" s="33">
        <f t="shared" si="2"/>
        <v>44</v>
      </c>
      <c r="G52" s="79">
        <f t="shared" si="3"/>
        <v>1.248</v>
      </c>
      <c r="H52" s="60">
        <v>39</v>
      </c>
      <c r="I52" s="24">
        <v>3571</v>
      </c>
      <c r="J52" s="39"/>
      <c r="K52" s="39"/>
      <c r="L52" s="39"/>
      <c r="M52" s="34"/>
      <c r="N52" s="39"/>
      <c r="O52" s="34"/>
      <c r="P52" s="34"/>
      <c r="Q52" s="34"/>
      <c r="R52" s="34"/>
      <c r="S52" s="34"/>
      <c r="T52" s="34"/>
      <c r="U52" s="34"/>
      <c r="V52" s="34"/>
      <c r="W52" s="28"/>
    </row>
    <row r="53" spans="1:23" s="5" customFormat="1" ht="13" customHeight="1">
      <c r="A53" s="61">
        <v>48</v>
      </c>
      <c r="B53" s="48">
        <v>3542</v>
      </c>
      <c r="C53" s="17">
        <f t="shared" si="0"/>
        <v>15</v>
      </c>
      <c r="D53" s="24">
        <v>3585</v>
      </c>
      <c r="E53" s="78">
        <f t="shared" si="1"/>
        <v>15</v>
      </c>
      <c r="F53" s="33">
        <f t="shared" si="2"/>
        <v>43</v>
      </c>
      <c r="G53" s="79">
        <f t="shared" si="3"/>
        <v>1.214</v>
      </c>
      <c r="H53" s="60">
        <v>40</v>
      </c>
      <c r="I53" s="24">
        <v>3585</v>
      </c>
      <c r="J53" s="39"/>
      <c r="K53" s="39"/>
      <c r="L53" s="39"/>
      <c r="M53" s="34"/>
      <c r="N53" s="39"/>
      <c r="O53" s="34"/>
      <c r="P53" s="34"/>
      <c r="Q53" s="34"/>
      <c r="R53" s="34"/>
      <c r="S53" s="34"/>
      <c r="T53" s="34"/>
      <c r="U53" s="34"/>
      <c r="V53" s="34"/>
      <c r="W53" s="28"/>
    </row>
    <row r="54" spans="1:23" s="5" customFormat="1" ht="13" customHeight="1">
      <c r="A54" s="99">
        <v>49</v>
      </c>
      <c r="B54" s="49">
        <v>3557</v>
      </c>
      <c r="C54" s="19">
        <f t="shared" si="0"/>
        <v>8</v>
      </c>
      <c r="D54" s="25">
        <v>3600</v>
      </c>
      <c r="E54" s="38">
        <f t="shared" si="1"/>
        <v>8</v>
      </c>
      <c r="F54" s="36">
        <f t="shared" si="2"/>
        <v>43</v>
      </c>
      <c r="G54" s="80">
        <f t="shared" si="3"/>
        <v>1.2090000000000001</v>
      </c>
      <c r="H54" s="98">
        <v>41</v>
      </c>
      <c r="I54" s="25">
        <v>3600</v>
      </c>
      <c r="J54" s="39"/>
      <c r="K54" s="39"/>
      <c r="L54" s="39"/>
      <c r="M54" s="34"/>
      <c r="N54" s="39"/>
      <c r="O54" s="34"/>
      <c r="P54" s="34"/>
      <c r="Q54" s="34"/>
      <c r="R54" s="34"/>
      <c r="S54" s="34"/>
      <c r="T54" s="34"/>
      <c r="U54" s="34"/>
      <c r="V54" s="34"/>
      <c r="W54" s="28"/>
    </row>
    <row r="55" spans="1:23" s="5" customFormat="1" ht="13" customHeight="1">
      <c r="A55" s="61">
        <v>50</v>
      </c>
      <c r="B55" s="48">
        <v>3565</v>
      </c>
      <c r="C55" s="17">
        <f t="shared" si="0"/>
        <v>10</v>
      </c>
      <c r="D55" s="24">
        <v>3608</v>
      </c>
      <c r="E55" s="78">
        <f t="shared" si="1"/>
        <v>10</v>
      </c>
      <c r="F55" s="33">
        <f t="shared" si="2"/>
        <v>43</v>
      </c>
      <c r="G55" s="79">
        <f t="shared" si="3"/>
        <v>1.206</v>
      </c>
      <c r="H55" s="60">
        <v>42</v>
      </c>
      <c r="I55" s="24">
        <v>3608</v>
      </c>
      <c r="J55" s="39"/>
      <c r="K55" s="39"/>
      <c r="L55" s="39"/>
      <c r="M55" s="34"/>
      <c r="N55" s="39"/>
      <c r="O55" s="34"/>
      <c r="P55" s="40"/>
      <c r="Q55" s="39"/>
      <c r="R55" s="34"/>
      <c r="S55" s="34"/>
      <c r="T55" s="34"/>
      <c r="U55" s="34"/>
      <c r="V55" s="34"/>
      <c r="W55" s="28"/>
    </row>
    <row r="56" spans="1:23" s="5" customFormat="1" ht="13" customHeight="1">
      <c r="A56" s="61">
        <v>51</v>
      </c>
      <c r="B56" s="48">
        <v>3575</v>
      </c>
      <c r="C56" s="17">
        <f t="shared" si="0"/>
        <v>10</v>
      </c>
      <c r="D56" s="24">
        <v>3618</v>
      </c>
      <c r="E56" s="78">
        <f t="shared" si="1"/>
        <v>10</v>
      </c>
      <c r="F56" s="33">
        <f t="shared" si="2"/>
        <v>43</v>
      </c>
      <c r="G56" s="79">
        <f t="shared" si="3"/>
        <v>1.2030000000000001</v>
      </c>
      <c r="H56" s="60">
        <v>43</v>
      </c>
      <c r="I56" s="24">
        <v>3618</v>
      </c>
      <c r="J56" s="39"/>
      <c r="K56" s="39"/>
      <c r="L56" s="39"/>
      <c r="M56" s="34"/>
      <c r="N56" s="39"/>
      <c r="O56" s="34"/>
      <c r="P56" s="34"/>
      <c r="Q56" s="34"/>
      <c r="R56" s="34"/>
      <c r="S56" s="34"/>
      <c r="T56" s="34"/>
      <c r="U56" s="34"/>
      <c r="V56" s="34"/>
      <c r="W56" s="28"/>
    </row>
    <row r="57" spans="1:23" s="5" customFormat="1" ht="13" customHeight="1">
      <c r="A57" s="61">
        <v>52</v>
      </c>
      <c r="B57" s="48">
        <v>3585</v>
      </c>
      <c r="C57" s="17">
        <f t="shared" si="0"/>
        <v>9</v>
      </c>
      <c r="D57" s="24">
        <v>3628</v>
      </c>
      <c r="E57" s="78">
        <f t="shared" si="1"/>
        <v>9</v>
      </c>
      <c r="F57" s="33">
        <f t="shared" si="2"/>
        <v>43</v>
      </c>
      <c r="G57" s="79">
        <f t="shared" si="3"/>
        <v>1.1990000000000001</v>
      </c>
      <c r="H57" s="60">
        <v>44</v>
      </c>
      <c r="I57" s="24">
        <v>3628</v>
      </c>
      <c r="J57" s="39"/>
      <c r="K57" s="39"/>
      <c r="L57" s="39"/>
      <c r="M57" s="34"/>
      <c r="N57" s="39"/>
      <c r="O57" s="34"/>
      <c r="P57" s="34"/>
      <c r="Q57" s="34"/>
      <c r="R57" s="34"/>
      <c r="S57" s="34"/>
      <c r="T57" s="34"/>
      <c r="U57" s="34"/>
      <c r="V57" s="34"/>
      <c r="W57" s="28"/>
    </row>
    <row r="58" spans="1:23" s="5" customFormat="1" ht="13" customHeight="1">
      <c r="A58" s="99">
        <v>53</v>
      </c>
      <c r="B58" s="49">
        <v>3594</v>
      </c>
      <c r="C58" s="19">
        <f t="shared" si="0"/>
        <v>11</v>
      </c>
      <c r="D58" s="25">
        <v>3637</v>
      </c>
      <c r="E58" s="38">
        <f t="shared" si="1"/>
        <v>11</v>
      </c>
      <c r="F58" s="36">
        <f t="shared" si="2"/>
        <v>43</v>
      </c>
      <c r="G58" s="80">
        <f t="shared" si="3"/>
        <v>1.196</v>
      </c>
      <c r="H58" s="98">
        <v>45</v>
      </c>
      <c r="I58" s="25">
        <v>3637</v>
      </c>
      <c r="J58" s="39"/>
      <c r="K58" s="39"/>
      <c r="L58" s="39"/>
      <c r="M58" s="34"/>
      <c r="N58" s="39"/>
      <c r="O58" s="34"/>
      <c r="P58" s="34"/>
      <c r="Q58" s="34"/>
      <c r="R58" s="34"/>
      <c r="S58" s="34"/>
      <c r="T58" s="34"/>
      <c r="U58" s="34"/>
      <c r="V58" s="34"/>
      <c r="W58" s="28"/>
    </row>
    <row r="59" spans="1:23" s="5" customFormat="1" ht="13" customHeight="1">
      <c r="A59" s="61">
        <v>54</v>
      </c>
      <c r="B59" s="48">
        <v>3605</v>
      </c>
      <c r="C59" s="17">
        <f t="shared" si="0"/>
        <v>9</v>
      </c>
      <c r="D59" s="24">
        <v>3648</v>
      </c>
      <c r="E59" s="78">
        <f t="shared" si="1"/>
        <v>9</v>
      </c>
      <c r="F59" s="33">
        <f t="shared" si="2"/>
        <v>43</v>
      </c>
      <c r="G59" s="79">
        <f t="shared" si="3"/>
        <v>1.1930000000000001</v>
      </c>
      <c r="H59" s="60">
        <v>46</v>
      </c>
      <c r="I59" s="24">
        <v>3648</v>
      </c>
      <c r="J59" s="39"/>
      <c r="K59" s="39"/>
      <c r="L59" s="39"/>
      <c r="M59" s="34"/>
      <c r="N59" s="39"/>
      <c r="O59" s="34"/>
      <c r="P59" s="40"/>
      <c r="Q59" s="39"/>
      <c r="R59" s="34"/>
      <c r="S59" s="34"/>
      <c r="T59" s="34"/>
      <c r="U59" s="34"/>
      <c r="V59" s="34"/>
      <c r="W59" s="28"/>
    </row>
    <row r="60" spans="1:23" s="5" customFormat="1" ht="13" customHeight="1">
      <c r="A60" s="61">
        <v>55</v>
      </c>
      <c r="B60" s="48">
        <v>3614</v>
      </c>
      <c r="C60" s="17">
        <f t="shared" si="0"/>
        <v>10</v>
      </c>
      <c r="D60" s="24">
        <v>3657</v>
      </c>
      <c r="E60" s="78">
        <f t="shared" si="1"/>
        <v>10</v>
      </c>
      <c r="F60" s="33">
        <f t="shared" si="2"/>
        <v>43</v>
      </c>
      <c r="G60" s="79">
        <f t="shared" si="3"/>
        <v>1.19</v>
      </c>
      <c r="H60" s="60">
        <v>47</v>
      </c>
      <c r="I60" s="24">
        <v>3657</v>
      </c>
      <c r="J60" s="39"/>
      <c r="K60" s="39"/>
      <c r="L60" s="39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28"/>
    </row>
    <row r="61" spans="1:23" s="5" customFormat="1" ht="13" customHeight="1">
      <c r="A61" s="61">
        <v>56</v>
      </c>
      <c r="B61" s="48">
        <v>3624</v>
      </c>
      <c r="C61" s="17">
        <f t="shared" si="0"/>
        <v>9</v>
      </c>
      <c r="D61" s="24">
        <v>3667</v>
      </c>
      <c r="E61" s="78">
        <f t="shared" si="1"/>
        <v>9</v>
      </c>
      <c r="F61" s="33">
        <f t="shared" si="2"/>
        <v>43</v>
      </c>
      <c r="G61" s="79">
        <f t="shared" si="3"/>
        <v>1.1870000000000001</v>
      </c>
      <c r="H61" s="60">
        <v>48</v>
      </c>
      <c r="I61" s="24">
        <v>3667</v>
      </c>
      <c r="J61" s="39"/>
      <c r="K61" s="39"/>
      <c r="L61" s="39"/>
      <c r="M61" s="34"/>
      <c r="N61" s="39"/>
      <c r="O61" s="34"/>
      <c r="P61" s="34"/>
      <c r="Q61" s="34"/>
      <c r="R61" s="34"/>
      <c r="S61" s="34"/>
      <c r="T61" s="34"/>
      <c r="U61" s="34"/>
      <c r="V61" s="34"/>
      <c r="W61" s="28"/>
    </row>
    <row r="62" spans="1:23" s="5" customFormat="1" ht="13" customHeight="1">
      <c r="A62" s="99">
        <v>57</v>
      </c>
      <c r="B62" s="49">
        <v>3633</v>
      </c>
      <c r="C62" s="19">
        <f t="shared" si="0"/>
        <v>7</v>
      </c>
      <c r="D62" s="25">
        <v>3676</v>
      </c>
      <c r="E62" s="38">
        <f t="shared" si="1"/>
        <v>7</v>
      </c>
      <c r="F62" s="36">
        <f t="shared" si="2"/>
        <v>43</v>
      </c>
      <c r="G62" s="80">
        <f t="shared" si="3"/>
        <v>1.1839999999999999</v>
      </c>
      <c r="H62" s="98">
        <v>49</v>
      </c>
      <c r="I62" s="25">
        <v>3676</v>
      </c>
      <c r="J62" s="39"/>
      <c r="K62" s="39"/>
      <c r="L62" s="39"/>
      <c r="M62" s="34"/>
      <c r="N62" s="39"/>
      <c r="O62" s="34"/>
      <c r="P62" s="34"/>
      <c r="Q62" s="34"/>
      <c r="R62" s="34"/>
      <c r="S62" s="34"/>
      <c r="T62" s="34"/>
      <c r="U62" s="34"/>
      <c r="V62" s="34"/>
      <c r="W62" s="28"/>
    </row>
    <row r="63" spans="1:23" s="5" customFormat="1" ht="13" customHeight="1">
      <c r="A63" s="61">
        <v>58</v>
      </c>
      <c r="B63" s="48">
        <v>3640</v>
      </c>
      <c r="C63" s="17">
        <f t="shared" si="0"/>
        <v>7</v>
      </c>
      <c r="D63" s="24">
        <v>3683</v>
      </c>
      <c r="E63" s="78">
        <f t="shared" si="1"/>
        <v>7</v>
      </c>
      <c r="F63" s="33">
        <f t="shared" si="2"/>
        <v>43</v>
      </c>
      <c r="G63" s="79">
        <f t="shared" si="3"/>
        <v>1.181</v>
      </c>
      <c r="H63" s="60">
        <v>50</v>
      </c>
      <c r="I63" s="24">
        <v>3683</v>
      </c>
      <c r="J63" s="39"/>
      <c r="K63" s="39"/>
      <c r="L63" s="39"/>
      <c r="M63" s="34"/>
      <c r="N63" s="39"/>
      <c r="O63" s="34"/>
      <c r="P63" s="40"/>
      <c r="Q63" s="39"/>
      <c r="R63" s="34"/>
      <c r="S63" s="34"/>
      <c r="T63" s="34"/>
      <c r="U63" s="34"/>
      <c r="V63" s="34"/>
      <c r="W63" s="28"/>
    </row>
    <row r="64" spans="1:23" s="5" customFormat="1" ht="13" customHeight="1">
      <c r="A64" s="61">
        <v>59</v>
      </c>
      <c r="B64" s="48">
        <v>3647</v>
      </c>
      <c r="C64" s="17">
        <f t="shared" si="0"/>
        <v>6</v>
      </c>
      <c r="D64" s="24">
        <v>3690</v>
      </c>
      <c r="E64" s="78">
        <f t="shared" si="1"/>
        <v>6</v>
      </c>
      <c r="F64" s="33">
        <f t="shared" si="2"/>
        <v>43</v>
      </c>
      <c r="G64" s="79">
        <f t="shared" si="3"/>
        <v>1.179</v>
      </c>
      <c r="H64" s="60">
        <v>51</v>
      </c>
      <c r="I64" s="24">
        <v>3690</v>
      </c>
      <c r="J64" s="39"/>
      <c r="K64" s="39"/>
      <c r="L64" s="39"/>
      <c r="M64" s="34"/>
      <c r="N64" s="39"/>
      <c r="O64" s="34"/>
      <c r="P64" s="34"/>
      <c r="Q64" s="34"/>
      <c r="R64" s="34"/>
      <c r="S64" s="34"/>
      <c r="T64" s="34"/>
      <c r="U64" s="34"/>
      <c r="V64" s="34"/>
      <c r="W64" s="28"/>
    </row>
    <row r="65" spans="1:23" s="5" customFormat="1" ht="13" customHeight="1">
      <c r="A65" s="61">
        <v>60</v>
      </c>
      <c r="B65" s="48">
        <v>3653</v>
      </c>
      <c r="C65" s="17">
        <f t="shared" si="0"/>
        <v>4</v>
      </c>
      <c r="D65" s="24">
        <v>3696</v>
      </c>
      <c r="E65" s="78">
        <f t="shared" si="1"/>
        <v>4</v>
      </c>
      <c r="F65" s="33">
        <f t="shared" si="2"/>
        <v>43</v>
      </c>
      <c r="G65" s="79">
        <f t="shared" si="3"/>
        <v>1.177</v>
      </c>
      <c r="H65" s="60">
        <v>52</v>
      </c>
      <c r="I65" s="24">
        <v>3696</v>
      </c>
      <c r="J65" s="39"/>
      <c r="K65" s="39"/>
      <c r="L65" s="39"/>
      <c r="M65" s="34"/>
      <c r="N65" s="39"/>
      <c r="O65" s="34"/>
      <c r="P65" s="34"/>
      <c r="Q65" s="34"/>
      <c r="R65" s="34"/>
      <c r="S65" s="34"/>
      <c r="T65" s="34"/>
      <c r="U65" s="34"/>
      <c r="V65" s="34"/>
      <c r="W65" s="28"/>
    </row>
    <row r="66" spans="1:23" s="5" customFormat="1" ht="13" customHeight="1">
      <c r="A66" s="99">
        <v>61</v>
      </c>
      <c r="B66" s="49">
        <v>3657</v>
      </c>
      <c r="C66" s="19">
        <f t="shared" si="0"/>
        <v>6</v>
      </c>
      <c r="D66" s="25">
        <v>3700</v>
      </c>
      <c r="E66" s="38">
        <f t="shared" si="1"/>
        <v>6</v>
      </c>
      <c r="F66" s="36">
        <f t="shared" si="2"/>
        <v>43</v>
      </c>
      <c r="G66" s="80">
        <f t="shared" si="3"/>
        <v>1.1759999999999999</v>
      </c>
      <c r="H66" s="98">
        <v>53</v>
      </c>
      <c r="I66" s="25">
        <v>3700</v>
      </c>
      <c r="J66" s="39"/>
      <c r="K66" s="39"/>
      <c r="L66" s="39"/>
      <c r="M66" s="34"/>
      <c r="N66" s="39"/>
      <c r="O66" s="34"/>
      <c r="P66" s="34"/>
      <c r="Q66" s="34"/>
      <c r="R66" s="34"/>
      <c r="S66" s="34"/>
      <c r="T66" s="34"/>
      <c r="U66" s="34"/>
      <c r="V66" s="34"/>
      <c r="W66" s="28"/>
    </row>
    <row r="67" spans="1:23" s="5" customFormat="1" ht="13" customHeight="1">
      <c r="A67" s="61">
        <v>62</v>
      </c>
      <c r="B67" s="48">
        <v>3663</v>
      </c>
      <c r="C67" s="17">
        <f t="shared" si="0"/>
        <v>7</v>
      </c>
      <c r="D67" s="24">
        <v>3706</v>
      </c>
      <c r="E67" s="78">
        <f t="shared" si="1"/>
        <v>7</v>
      </c>
      <c r="F67" s="33">
        <f t="shared" si="2"/>
        <v>43</v>
      </c>
      <c r="G67" s="79">
        <f t="shared" si="3"/>
        <v>1.1739999999999999</v>
      </c>
      <c r="H67" s="60">
        <v>54</v>
      </c>
      <c r="I67" s="24">
        <v>3706</v>
      </c>
      <c r="J67" s="39"/>
      <c r="K67" s="39"/>
      <c r="L67" s="39"/>
      <c r="M67" s="34"/>
      <c r="N67" s="39"/>
      <c r="O67" s="34"/>
      <c r="P67" s="40"/>
      <c r="Q67" s="39"/>
      <c r="R67" s="34"/>
      <c r="S67" s="34"/>
      <c r="T67" s="34"/>
      <c r="U67" s="34"/>
      <c r="V67" s="34"/>
      <c r="W67" s="28"/>
    </row>
    <row r="68" spans="1:23" s="5" customFormat="1" ht="13" customHeight="1">
      <c r="A68" s="61">
        <v>63</v>
      </c>
      <c r="B68" s="48">
        <v>3670</v>
      </c>
      <c r="C68" s="17">
        <f t="shared" si="0"/>
        <v>7</v>
      </c>
      <c r="D68" s="24">
        <v>3713</v>
      </c>
      <c r="E68" s="78">
        <f t="shared" si="1"/>
        <v>7</v>
      </c>
      <c r="F68" s="33">
        <f t="shared" si="2"/>
        <v>43</v>
      </c>
      <c r="G68" s="79">
        <f t="shared" si="3"/>
        <v>1.1719999999999999</v>
      </c>
      <c r="H68" s="60">
        <v>55</v>
      </c>
      <c r="I68" s="24">
        <v>3713</v>
      </c>
      <c r="J68" s="39"/>
      <c r="K68" s="39"/>
      <c r="L68" s="39"/>
      <c r="M68" s="34"/>
      <c r="N68" s="39"/>
      <c r="O68" s="34"/>
      <c r="P68" s="34"/>
      <c r="Q68" s="34"/>
      <c r="R68" s="34"/>
      <c r="S68" s="34"/>
      <c r="T68" s="34"/>
      <c r="U68" s="34"/>
      <c r="V68" s="34"/>
      <c r="W68" s="28"/>
    </row>
    <row r="69" spans="1:23" s="5" customFormat="1" ht="13" customHeight="1">
      <c r="A69" s="100">
        <v>64</v>
      </c>
      <c r="B69" s="87">
        <v>3677</v>
      </c>
      <c r="C69" s="94">
        <v>3</v>
      </c>
      <c r="D69" s="89">
        <v>3720</v>
      </c>
      <c r="E69" s="90">
        <v>3</v>
      </c>
      <c r="F69" s="91">
        <f t="shared" si="2"/>
        <v>43</v>
      </c>
      <c r="G69" s="92">
        <f t="shared" si="3"/>
        <v>1.169</v>
      </c>
      <c r="H69" s="103">
        <v>56</v>
      </c>
      <c r="I69" s="89">
        <v>3720</v>
      </c>
      <c r="J69" s="39"/>
      <c r="K69" s="39"/>
      <c r="L69" s="39"/>
      <c r="M69" s="34"/>
      <c r="N69" s="39"/>
      <c r="O69" s="34"/>
      <c r="P69" s="34"/>
      <c r="Q69" s="34"/>
      <c r="R69" s="34"/>
      <c r="S69" s="34"/>
      <c r="T69" s="34"/>
      <c r="U69" s="34"/>
      <c r="V69" s="34"/>
      <c r="W69" s="28"/>
    </row>
    <row r="70" spans="1:23" ht="13" customHeight="1"/>
    <row r="71" spans="1:23" ht="13" customHeight="1"/>
    <row r="72" spans="1:23" ht="13" customHeight="1"/>
    <row r="73" spans="1:23" ht="13" customHeight="1"/>
    <row r="74" spans="1:23" ht="13" customHeight="1"/>
    <row r="75" spans="1:23" ht="13" customHeight="1"/>
    <row r="76" spans="1:23" ht="13" customHeight="1"/>
    <row r="77" spans="1:23" ht="13" customHeight="1"/>
    <row r="78" spans="1:23" ht="13" customHeight="1"/>
    <row r="79" spans="1:23" ht="13" customHeight="1"/>
    <row r="80" spans="1:23" ht="13" customHeight="1"/>
    <row r="81" ht="13" customHeight="1"/>
    <row r="82" ht="13" customHeight="1"/>
    <row r="83" ht="13" customHeight="1"/>
    <row r="84" ht="13" customHeight="1"/>
    <row r="85" ht="13" customHeight="1"/>
    <row r="86" ht="13" customHeight="1"/>
    <row r="87" ht="13" customHeight="1"/>
    <row r="88" ht="13" customHeight="1"/>
    <row r="89" ht="13" customHeight="1"/>
    <row r="90" ht="13" customHeight="1"/>
    <row r="91" ht="13" customHeight="1"/>
    <row r="92" ht="13" customHeight="1"/>
    <row r="93" ht="13" customHeight="1"/>
    <row r="94" ht="13" customHeight="1"/>
    <row r="95" ht="13" customHeight="1"/>
    <row r="96" ht="13" customHeight="1"/>
    <row r="97" ht="13" customHeight="1"/>
    <row r="98" ht="13" customHeight="1"/>
    <row r="99" ht="13" customHeight="1"/>
    <row r="100" ht="13" customHeight="1"/>
    <row r="101" ht="13" customHeight="1"/>
    <row r="102" ht="13" customHeight="1"/>
    <row r="103" ht="13" customHeight="1"/>
  </sheetData>
  <mergeCells count="25">
    <mergeCell ref="A1:T1"/>
    <mergeCell ref="O3:P3"/>
    <mergeCell ref="Q3:T3"/>
    <mergeCell ref="B3:C3"/>
    <mergeCell ref="D3:G3"/>
    <mergeCell ref="A2:A4"/>
    <mergeCell ref="N2:N4"/>
    <mergeCell ref="H3:H4"/>
    <mergeCell ref="I3:L3"/>
    <mergeCell ref="B2:L2"/>
    <mergeCell ref="O2:Y2"/>
    <mergeCell ref="U3:U4"/>
    <mergeCell ref="V3:Y3"/>
    <mergeCell ref="S47:S49"/>
    <mergeCell ref="T47:T49"/>
    <mergeCell ref="N47:N50"/>
    <mergeCell ref="O47:O49"/>
    <mergeCell ref="P47:P49"/>
    <mergeCell ref="Q47:Q49"/>
    <mergeCell ref="R47:R49"/>
    <mergeCell ref="U47:U49"/>
    <mergeCell ref="V47:V49"/>
    <mergeCell ref="H6:H14"/>
    <mergeCell ref="I6:I14"/>
    <mergeCell ref="J6:J14"/>
  </mergeCells>
  <phoneticPr fontId="5"/>
  <pageMargins left="0.9055118110236221" right="0.74803149606299213" top="0.51181102362204722" bottom="0.43307086614173229" header="0.31496062992125984" footer="0.23622047244094491"/>
  <pageSetup paperSize="9" scale="73" firstPageNumber="37" orientation="portrait" useFirstPageNumber="1" r:id="rId1"/>
  <headerFooter alignWithMargins="0">
    <oddFooter>&amp;C&amp;"ＭＳ 明朝,標準"- &amp;P -</oddFooter>
  </headerFooter>
  <ignoredErrors>
    <ignoredError sqref="F6:F69 S6:S46 S5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24E5-DB46-4646-875E-98A49CCBF04C}">
  <sheetPr>
    <tabColor rgb="FF00B0F0"/>
  </sheetPr>
  <dimension ref="A1:Y523"/>
  <sheetViews>
    <sheetView topLeftCell="D22" zoomScaleNormal="100" workbookViewId="0">
      <selection activeCell="D4" sqref="D4"/>
    </sheetView>
  </sheetViews>
  <sheetFormatPr defaultRowHeight="13"/>
  <cols>
    <col min="1" max="7" width="6.81640625" customWidth="1"/>
    <col min="8" max="12" width="7.08984375" customWidth="1"/>
    <col min="13" max="13" width="4.81640625" customWidth="1"/>
    <col min="14" max="20" width="6.81640625" customWidth="1"/>
    <col min="21" max="107" width="7.81640625" customWidth="1"/>
  </cols>
  <sheetData>
    <row r="1" spans="1:25" ht="22" customHeight="1">
      <c r="A1" s="112" t="s">
        <v>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5" ht="13" customHeight="1">
      <c r="A2" s="132" t="s">
        <v>1</v>
      </c>
      <c r="B2" s="131" t="s">
        <v>11</v>
      </c>
      <c r="C2" s="122"/>
      <c r="D2" s="122"/>
      <c r="E2" s="122"/>
      <c r="F2" s="122"/>
      <c r="G2" s="122"/>
      <c r="H2" s="122"/>
      <c r="I2" s="122"/>
      <c r="J2" s="122"/>
      <c r="K2" s="122"/>
      <c r="L2" s="121"/>
      <c r="M2" s="62"/>
      <c r="N2" s="132" t="s">
        <v>1</v>
      </c>
      <c r="O2" s="122" t="s">
        <v>11</v>
      </c>
      <c r="P2" s="122"/>
      <c r="Q2" s="122"/>
      <c r="R2" s="122"/>
      <c r="S2" s="122"/>
      <c r="T2" s="122"/>
      <c r="U2" s="122"/>
      <c r="V2" s="122"/>
      <c r="W2" s="122"/>
      <c r="X2" s="122"/>
      <c r="Y2" s="121"/>
    </row>
    <row r="3" spans="1:25" ht="13" customHeight="1">
      <c r="A3" s="133"/>
      <c r="B3" s="120" t="s">
        <v>9</v>
      </c>
      <c r="C3" s="120"/>
      <c r="D3" s="114">
        <v>45383</v>
      </c>
      <c r="E3" s="113"/>
      <c r="F3" s="113"/>
      <c r="G3" s="113"/>
      <c r="H3" s="118" t="s">
        <v>22</v>
      </c>
      <c r="I3" s="119" t="s">
        <v>23</v>
      </c>
      <c r="J3" s="120"/>
      <c r="K3" s="120"/>
      <c r="L3" s="120"/>
      <c r="M3" s="62"/>
      <c r="N3" s="133"/>
      <c r="O3" s="120" t="s">
        <v>9</v>
      </c>
      <c r="P3" s="120"/>
      <c r="Q3" s="114">
        <v>45383</v>
      </c>
      <c r="R3" s="113"/>
      <c r="S3" s="113"/>
      <c r="T3" s="113"/>
      <c r="U3" s="139" t="s">
        <v>22</v>
      </c>
      <c r="V3" s="119" t="s">
        <v>23</v>
      </c>
      <c r="W3" s="120"/>
      <c r="X3" s="120"/>
      <c r="Y3" s="120"/>
    </row>
    <row r="4" spans="1:25" s="3" customFormat="1" ht="13" customHeight="1">
      <c r="A4" s="134"/>
      <c r="B4" s="53" t="s">
        <v>26</v>
      </c>
      <c r="C4" s="64" t="s">
        <v>2</v>
      </c>
      <c r="D4" s="53" t="s">
        <v>26</v>
      </c>
      <c r="E4" s="64" t="s">
        <v>2</v>
      </c>
      <c r="F4" s="64" t="s">
        <v>3</v>
      </c>
      <c r="G4" s="65" t="s">
        <v>4</v>
      </c>
      <c r="H4" s="118"/>
      <c r="I4" s="53" t="s">
        <v>26</v>
      </c>
      <c r="J4" s="64" t="s">
        <v>2</v>
      </c>
      <c r="K4" s="64" t="s">
        <v>3</v>
      </c>
      <c r="L4" s="64" t="s">
        <v>4</v>
      </c>
      <c r="M4" s="66"/>
      <c r="N4" s="134"/>
      <c r="O4" s="53" t="s">
        <v>26</v>
      </c>
      <c r="P4" s="64" t="s">
        <v>2</v>
      </c>
      <c r="Q4" s="53" t="s">
        <v>26</v>
      </c>
      <c r="R4" s="64" t="s">
        <v>2</v>
      </c>
      <c r="S4" s="64" t="s">
        <v>3</v>
      </c>
      <c r="T4" s="64" t="s">
        <v>4</v>
      </c>
      <c r="U4" s="139"/>
      <c r="V4" s="53" t="s">
        <v>26</v>
      </c>
      <c r="W4" s="64" t="s">
        <v>2</v>
      </c>
      <c r="X4" s="64" t="s">
        <v>3</v>
      </c>
      <c r="Y4" s="64" t="s">
        <v>4</v>
      </c>
    </row>
    <row r="5" spans="1:25" ht="13" customHeight="1">
      <c r="A5" s="81"/>
      <c r="B5" s="166" t="s">
        <v>5</v>
      </c>
      <c r="C5" s="67" t="s">
        <v>5</v>
      </c>
      <c r="D5" s="8" t="s">
        <v>5</v>
      </c>
      <c r="E5" s="68" t="s">
        <v>5</v>
      </c>
      <c r="F5" s="69" t="s">
        <v>5</v>
      </c>
      <c r="G5" s="162" t="s">
        <v>6</v>
      </c>
      <c r="H5" s="101"/>
      <c r="I5" s="108" t="s">
        <v>5</v>
      </c>
      <c r="J5" s="108" t="s">
        <v>5</v>
      </c>
      <c r="K5" s="108" t="s">
        <v>5</v>
      </c>
      <c r="L5" s="70" t="s">
        <v>6</v>
      </c>
      <c r="M5" s="74"/>
      <c r="N5" s="81"/>
      <c r="O5" s="7" t="s">
        <v>5</v>
      </c>
      <c r="P5" s="67" t="s">
        <v>5</v>
      </c>
      <c r="Q5" s="8" t="s">
        <v>5</v>
      </c>
      <c r="R5" s="68" t="s">
        <v>5</v>
      </c>
      <c r="S5" s="69" t="s">
        <v>5</v>
      </c>
      <c r="T5" s="162" t="s">
        <v>6</v>
      </c>
      <c r="U5" s="101"/>
      <c r="V5" s="72" t="s">
        <v>5</v>
      </c>
      <c r="W5" s="75" t="s">
        <v>5</v>
      </c>
      <c r="X5" s="75" t="s">
        <v>5</v>
      </c>
      <c r="Y5" s="76" t="s">
        <v>6</v>
      </c>
    </row>
    <row r="6" spans="1:25" ht="13" customHeight="1">
      <c r="A6" s="98">
        <v>1</v>
      </c>
      <c r="B6" s="49">
        <v>2954</v>
      </c>
      <c r="C6" s="41">
        <f>B7-B6</f>
        <v>21</v>
      </c>
      <c r="D6" s="25">
        <v>3098</v>
      </c>
      <c r="E6" s="41">
        <f>D7-D6</f>
        <v>17</v>
      </c>
      <c r="F6" s="42">
        <f>D6-B6</f>
        <v>144</v>
      </c>
      <c r="G6" s="163">
        <f>ROUND(F6/B6*100,3)</f>
        <v>4.875</v>
      </c>
      <c r="H6" s="126">
        <v>1</v>
      </c>
      <c r="I6" s="126">
        <v>3213</v>
      </c>
      <c r="J6" s="126">
        <v>18</v>
      </c>
      <c r="K6" s="57">
        <f>$I$6-D6</f>
        <v>115</v>
      </c>
      <c r="L6" s="43">
        <f>ROUND(K6/D6*100,3)</f>
        <v>3.7120000000000002</v>
      </c>
      <c r="M6" s="34"/>
      <c r="N6" s="98">
        <v>65</v>
      </c>
      <c r="O6" s="49">
        <v>3844</v>
      </c>
      <c r="P6" s="41">
        <f>O7-O6</f>
        <v>6</v>
      </c>
      <c r="Q6" s="25">
        <v>3887</v>
      </c>
      <c r="R6" s="41">
        <f>Q7-Q6</f>
        <v>6</v>
      </c>
      <c r="S6" s="42">
        <f>Q6-O6</f>
        <v>43</v>
      </c>
      <c r="T6" s="163">
        <f>ROUND(S6/O6*100,3)</f>
        <v>1.119</v>
      </c>
      <c r="U6" s="98">
        <v>57</v>
      </c>
      <c r="V6" s="25">
        <v>3887</v>
      </c>
      <c r="W6" s="34"/>
      <c r="X6" s="34"/>
      <c r="Y6" s="34"/>
    </row>
    <row r="7" spans="1:25" ht="13" customHeight="1">
      <c r="A7" s="60">
        <v>2</v>
      </c>
      <c r="B7" s="167">
        <v>2975</v>
      </c>
      <c r="C7" s="31">
        <f t="shared" ref="C7:C68" si="0">B8-B7</f>
        <v>20</v>
      </c>
      <c r="D7" s="24">
        <v>3115</v>
      </c>
      <c r="E7" s="78">
        <f t="shared" ref="E7:E68" si="1">D8-D7</f>
        <v>17</v>
      </c>
      <c r="F7" s="33">
        <f t="shared" ref="F7:F69" si="2">D7-B7</f>
        <v>140</v>
      </c>
      <c r="G7" s="164">
        <f t="shared" ref="G7:G69" si="3">ROUND(F7/B7*100,3)</f>
        <v>4.7060000000000004</v>
      </c>
      <c r="H7" s="127"/>
      <c r="I7" s="127"/>
      <c r="J7" s="127"/>
      <c r="K7" s="44">
        <f t="shared" ref="K7:K14" si="4">$I$6-D7</f>
        <v>98</v>
      </c>
      <c r="L7" s="45">
        <f t="shared" ref="L7:L14" si="5">ROUND(K7/D7*100,3)</f>
        <v>3.1459999999999999</v>
      </c>
      <c r="M7" s="34"/>
      <c r="N7" s="60">
        <v>66</v>
      </c>
      <c r="O7" s="26">
        <v>3850</v>
      </c>
      <c r="P7" s="31">
        <f t="shared" ref="P7:P33" si="6">O8-O7</f>
        <v>6</v>
      </c>
      <c r="Q7" s="24">
        <v>3893</v>
      </c>
      <c r="R7" s="78">
        <f t="shared" ref="R7:R33" si="7">Q8-Q7</f>
        <v>6</v>
      </c>
      <c r="S7" s="33">
        <f t="shared" ref="S7:S34" si="8">Q7-O7</f>
        <v>43</v>
      </c>
      <c r="T7" s="164">
        <f t="shared" ref="T7:T34" si="9">ROUND(S7/O7*100,3)</f>
        <v>1.117</v>
      </c>
      <c r="U7" s="60">
        <v>58</v>
      </c>
      <c r="V7" s="24">
        <v>3893</v>
      </c>
      <c r="W7" s="34"/>
      <c r="X7" s="34"/>
      <c r="Y7" s="34"/>
    </row>
    <row r="8" spans="1:25" ht="13" customHeight="1">
      <c r="A8" s="60">
        <v>3</v>
      </c>
      <c r="B8" s="167">
        <v>2995</v>
      </c>
      <c r="C8" s="31">
        <f t="shared" si="0"/>
        <v>19</v>
      </c>
      <c r="D8" s="24">
        <v>3132</v>
      </c>
      <c r="E8" s="78">
        <f t="shared" si="1"/>
        <v>15</v>
      </c>
      <c r="F8" s="33">
        <f t="shared" si="2"/>
        <v>137</v>
      </c>
      <c r="G8" s="164">
        <f t="shared" si="3"/>
        <v>4.5739999999999998</v>
      </c>
      <c r="H8" s="127"/>
      <c r="I8" s="127"/>
      <c r="J8" s="127"/>
      <c r="K8" s="44">
        <f t="shared" si="4"/>
        <v>81</v>
      </c>
      <c r="L8" s="45">
        <f t="shared" si="5"/>
        <v>2.5859999999999999</v>
      </c>
      <c r="M8" s="34"/>
      <c r="N8" s="60">
        <v>67</v>
      </c>
      <c r="O8" s="26">
        <v>3856</v>
      </c>
      <c r="P8" s="31">
        <f t="shared" si="6"/>
        <v>6</v>
      </c>
      <c r="Q8" s="24">
        <v>3899</v>
      </c>
      <c r="R8" s="78">
        <f t="shared" si="7"/>
        <v>5</v>
      </c>
      <c r="S8" s="33">
        <f t="shared" si="8"/>
        <v>43</v>
      </c>
      <c r="T8" s="164">
        <f t="shared" si="9"/>
        <v>1.115</v>
      </c>
      <c r="U8" s="60">
        <v>59</v>
      </c>
      <c r="V8" s="24">
        <v>3899</v>
      </c>
      <c r="W8" s="34"/>
      <c r="X8" s="34"/>
      <c r="Y8" s="34"/>
    </row>
    <row r="9" spans="1:25" ht="13" customHeight="1">
      <c r="A9" s="60">
        <v>4</v>
      </c>
      <c r="B9" s="167">
        <v>3014</v>
      </c>
      <c r="C9" s="31">
        <f t="shared" si="0"/>
        <v>18</v>
      </c>
      <c r="D9" s="24">
        <v>3147</v>
      </c>
      <c r="E9" s="78">
        <f t="shared" si="1"/>
        <v>14</v>
      </c>
      <c r="F9" s="33">
        <f t="shared" si="2"/>
        <v>133</v>
      </c>
      <c r="G9" s="164">
        <f t="shared" si="3"/>
        <v>4.4130000000000003</v>
      </c>
      <c r="H9" s="127"/>
      <c r="I9" s="127"/>
      <c r="J9" s="127"/>
      <c r="K9" s="44">
        <f t="shared" si="4"/>
        <v>66</v>
      </c>
      <c r="L9" s="45">
        <f t="shared" si="5"/>
        <v>2.097</v>
      </c>
      <c r="M9" s="34"/>
      <c r="N9" s="60">
        <v>68</v>
      </c>
      <c r="O9" s="26">
        <v>3862</v>
      </c>
      <c r="P9" s="31">
        <f t="shared" si="6"/>
        <v>4</v>
      </c>
      <c r="Q9" s="24">
        <v>3904</v>
      </c>
      <c r="R9" s="78">
        <f t="shared" si="7"/>
        <v>4</v>
      </c>
      <c r="S9" s="33">
        <f t="shared" si="8"/>
        <v>42</v>
      </c>
      <c r="T9" s="164">
        <f t="shared" si="9"/>
        <v>1.0880000000000001</v>
      </c>
      <c r="U9" s="60">
        <v>60</v>
      </c>
      <c r="V9" s="24">
        <v>3904</v>
      </c>
      <c r="W9" s="34"/>
      <c r="X9" s="34"/>
      <c r="Y9" s="34"/>
    </row>
    <row r="10" spans="1:25" ht="13" customHeight="1">
      <c r="A10" s="98">
        <v>5</v>
      </c>
      <c r="B10" s="168">
        <v>3032</v>
      </c>
      <c r="C10" s="35">
        <f t="shared" si="0"/>
        <v>18</v>
      </c>
      <c r="D10" s="25">
        <v>3161</v>
      </c>
      <c r="E10" s="38">
        <f t="shared" si="1"/>
        <v>13</v>
      </c>
      <c r="F10" s="36">
        <f t="shared" si="2"/>
        <v>129</v>
      </c>
      <c r="G10" s="165">
        <f t="shared" si="3"/>
        <v>4.2549999999999999</v>
      </c>
      <c r="H10" s="127"/>
      <c r="I10" s="127"/>
      <c r="J10" s="127"/>
      <c r="K10" s="44">
        <f t="shared" si="4"/>
        <v>52</v>
      </c>
      <c r="L10" s="45">
        <f t="shared" si="5"/>
        <v>1.645</v>
      </c>
      <c r="M10" s="34"/>
      <c r="N10" s="98">
        <v>69</v>
      </c>
      <c r="O10" s="27">
        <v>3866</v>
      </c>
      <c r="P10" s="35">
        <f t="shared" si="6"/>
        <v>5</v>
      </c>
      <c r="Q10" s="25">
        <v>3908</v>
      </c>
      <c r="R10" s="38">
        <f t="shared" si="7"/>
        <v>5</v>
      </c>
      <c r="S10" s="36">
        <f t="shared" si="8"/>
        <v>42</v>
      </c>
      <c r="T10" s="165">
        <f t="shared" si="9"/>
        <v>1.0860000000000001</v>
      </c>
      <c r="U10" s="98">
        <v>61</v>
      </c>
      <c r="V10" s="25">
        <v>3908</v>
      </c>
      <c r="W10" s="34"/>
      <c r="X10" s="34"/>
      <c r="Y10" s="34"/>
    </row>
    <row r="11" spans="1:25" ht="13" customHeight="1">
      <c r="A11" s="60">
        <v>6</v>
      </c>
      <c r="B11" s="167">
        <v>3050</v>
      </c>
      <c r="C11" s="31">
        <f t="shared" si="0"/>
        <v>16</v>
      </c>
      <c r="D11" s="24">
        <v>3174</v>
      </c>
      <c r="E11" s="78">
        <f t="shared" si="1"/>
        <v>13</v>
      </c>
      <c r="F11" s="33">
        <f t="shared" si="2"/>
        <v>124</v>
      </c>
      <c r="G11" s="164">
        <f t="shared" si="3"/>
        <v>4.0659999999999998</v>
      </c>
      <c r="H11" s="127"/>
      <c r="I11" s="127"/>
      <c r="J11" s="127"/>
      <c r="K11" s="44">
        <f t="shared" si="4"/>
        <v>39</v>
      </c>
      <c r="L11" s="45">
        <f t="shared" si="5"/>
        <v>1.2290000000000001</v>
      </c>
      <c r="M11" s="34"/>
      <c r="N11" s="60">
        <v>70</v>
      </c>
      <c r="O11" s="26">
        <v>3871</v>
      </c>
      <c r="P11" s="31">
        <f t="shared" si="6"/>
        <v>5</v>
      </c>
      <c r="Q11" s="24">
        <v>3913</v>
      </c>
      <c r="R11" s="78">
        <f t="shared" si="7"/>
        <v>5</v>
      </c>
      <c r="S11" s="33">
        <f t="shared" si="8"/>
        <v>42</v>
      </c>
      <c r="T11" s="164">
        <f t="shared" si="9"/>
        <v>1.085</v>
      </c>
      <c r="U11" s="60">
        <v>62</v>
      </c>
      <c r="V11" s="24">
        <v>3913</v>
      </c>
      <c r="W11" s="34"/>
      <c r="X11" s="34"/>
      <c r="Y11" s="34"/>
    </row>
    <row r="12" spans="1:25" ht="13" customHeight="1">
      <c r="A12" s="60">
        <v>7</v>
      </c>
      <c r="B12" s="167">
        <v>3066</v>
      </c>
      <c r="C12" s="31">
        <f t="shared" si="0"/>
        <v>16</v>
      </c>
      <c r="D12" s="24">
        <v>3187</v>
      </c>
      <c r="E12" s="78">
        <f t="shared" si="1"/>
        <v>13</v>
      </c>
      <c r="F12" s="33">
        <f t="shared" si="2"/>
        <v>121</v>
      </c>
      <c r="G12" s="164">
        <f t="shared" si="3"/>
        <v>3.9470000000000001</v>
      </c>
      <c r="H12" s="127"/>
      <c r="I12" s="127"/>
      <c r="J12" s="127"/>
      <c r="K12" s="44">
        <f t="shared" si="4"/>
        <v>26</v>
      </c>
      <c r="L12" s="45">
        <f t="shared" si="5"/>
        <v>0.81599999999999995</v>
      </c>
      <c r="M12" s="34"/>
      <c r="N12" s="60">
        <v>71</v>
      </c>
      <c r="O12" s="26">
        <v>3876</v>
      </c>
      <c r="P12" s="31">
        <f t="shared" si="6"/>
        <v>6</v>
      </c>
      <c r="Q12" s="24">
        <v>3918</v>
      </c>
      <c r="R12" s="78">
        <f t="shared" si="7"/>
        <v>6</v>
      </c>
      <c r="S12" s="33">
        <f t="shared" si="8"/>
        <v>42</v>
      </c>
      <c r="T12" s="164">
        <f t="shared" si="9"/>
        <v>1.0840000000000001</v>
      </c>
      <c r="U12" s="60">
        <v>63</v>
      </c>
      <c r="V12" s="24">
        <v>3918</v>
      </c>
      <c r="W12" s="34"/>
      <c r="X12" s="34"/>
      <c r="Y12" s="34"/>
    </row>
    <row r="13" spans="1:25" ht="13" customHeight="1">
      <c r="A13" s="60">
        <v>8</v>
      </c>
      <c r="B13" s="167">
        <v>3082</v>
      </c>
      <c r="C13" s="31">
        <f t="shared" si="0"/>
        <v>16</v>
      </c>
      <c r="D13" s="24">
        <v>3200</v>
      </c>
      <c r="E13" s="78">
        <f t="shared" si="1"/>
        <v>13</v>
      </c>
      <c r="F13" s="33">
        <f t="shared" si="2"/>
        <v>118</v>
      </c>
      <c r="G13" s="164">
        <f t="shared" si="3"/>
        <v>3.8290000000000002</v>
      </c>
      <c r="H13" s="127"/>
      <c r="I13" s="127"/>
      <c r="J13" s="127"/>
      <c r="K13" s="44">
        <f t="shared" si="4"/>
        <v>13</v>
      </c>
      <c r="L13" s="45">
        <f t="shared" si="5"/>
        <v>0.40600000000000003</v>
      </c>
      <c r="M13" s="34"/>
      <c r="N13" s="60">
        <v>72</v>
      </c>
      <c r="O13" s="26">
        <v>3882</v>
      </c>
      <c r="P13" s="31">
        <f t="shared" si="6"/>
        <v>3</v>
      </c>
      <c r="Q13" s="24">
        <v>3924</v>
      </c>
      <c r="R13" s="78">
        <f t="shared" si="7"/>
        <v>3</v>
      </c>
      <c r="S13" s="33">
        <f t="shared" si="8"/>
        <v>42</v>
      </c>
      <c r="T13" s="164">
        <f t="shared" si="9"/>
        <v>1.0820000000000001</v>
      </c>
      <c r="U13" s="60">
        <v>64</v>
      </c>
      <c r="V13" s="24">
        <v>3924</v>
      </c>
      <c r="W13" s="34"/>
      <c r="X13" s="34"/>
      <c r="Y13" s="34"/>
    </row>
    <row r="14" spans="1:25" ht="13" customHeight="1">
      <c r="A14" s="98">
        <v>9</v>
      </c>
      <c r="B14" s="168">
        <v>3098</v>
      </c>
      <c r="C14" s="35">
        <f t="shared" si="0"/>
        <v>22</v>
      </c>
      <c r="D14" s="25">
        <v>3213</v>
      </c>
      <c r="E14" s="38">
        <f t="shared" si="1"/>
        <v>18</v>
      </c>
      <c r="F14" s="36">
        <f t="shared" si="2"/>
        <v>115</v>
      </c>
      <c r="G14" s="165">
        <f t="shared" si="3"/>
        <v>3.7120000000000002</v>
      </c>
      <c r="H14" s="128"/>
      <c r="I14" s="128"/>
      <c r="J14" s="128"/>
      <c r="K14" s="46">
        <f t="shared" si="4"/>
        <v>0</v>
      </c>
      <c r="L14" s="47">
        <f t="shared" si="5"/>
        <v>0</v>
      </c>
      <c r="M14" s="34"/>
      <c r="N14" s="98">
        <v>73</v>
      </c>
      <c r="O14" s="27">
        <v>3885</v>
      </c>
      <c r="P14" s="35">
        <f t="shared" si="6"/>
        <v>4</v>
      </c>
      <c r="Q14" s="25">
        <v>3927</v>
      </c>
      <c r="R14" s="38">
        <f t="shared" si="7"/>
        <v>4</v>
      </c>
      <c r="S14" s="36">
        <f t="shared" si="8"/>
        <v>42</v>
      </c>
      <c r="T14" s="165">
        <f t="shared" si="9"/>
        <v>1.081</v>
      </c>
      <c r="U14" s="98">
        <v>65</v>
      </c>
      <c r="V14" s="25">
        <v>3927</v>
      </c>
      <c r="W14" s="34"/>
      <c r="X14" s="34"/>
      <c r="Y14" s="34"/>
    </row>
    <row r="15" spans="1:25" ht="13" customHeight="1">
      <c r="A15" s="60">
        <v>10</v>
      </c>
      <c r="B15" s="167">
        <v>3120</v>
      </c>
      <c r="C15" s="31">
        <f t="shared" si="0"/>
        <v>22</v>
      </c>
      <c r="D15" s="24">
        <v>3231</v>
      </c>
      <c r="E15" s="78">
        <f t="shared" si="1"/>
        <v>18</v>
      </c>
      <c r="F15" s="33">
        <f t="shared" si="2"/>
        <v>111</v>
      </c>
      <c r="G15" s="164">
        <f t="shared" si="3"/>
        <v>3.5579999999999998</v>
      </c>
      <c r="H15" s="60">
        <v>2</v>
      </c>
      <c r="I15" s="24">
        <v>3231</v>
      </c>
      <c r="J15" s="39"/>
      <c r="K15" s="39"/>
      <c r="L15" s="39"/>
      <c r="M15" s="34"/>
      <c r="N15" s="60">
        <v>74</v>
      </c>
      <c r="O15" s="26">
        <v>3889</v>
      </c>
      <c r="P15" s="31">
        <f t="shared" si="6"/>
        <v>4</v>
      </c>
      <c r="Q15" s="24">
        <v>3931</v>
      </c>
      <c r="R15" s="78">
        <f t="shared" si="7"/>
        <v>4</v>
      </c>
      <c r="S15" s="33">
        <f t="shared" si="8"/>
        <v>42</v>
      </c>
      <c r="T15" s="164">
        <f t="shared" si="9"/>
        <v>1.08</v>
      </c>
      <c r="U15" s="60">
        <v>66</v>
      </c>
      <c r="V15" s="24">
        <v>3931</v>
      </c>
      <c r="W15" s="34"/>
      <c r="X15" s="34"/>
      <c r="Y15" s="34"/>
    </row>
    <row r="16" spans="1:25" ht="13" customHeight="1">
      <c r="A16" s="60">
        <v>11</v>
      </c>
      <c r="B16" s="167">
        <v>3142</v>
      </c>
      <c r="C16" s="31">
        <f t="shared" si="0"/>
        <v>20</v>
      </c>
      <c r="D16" s="24">
        <v>3249</v>
      </c>
      <c r="E16" s="78">
        <f t="shared" si="1"/>
        <v>17</v>
      </c>
      <c r="F16" s="33">
        <f t="shared" si="2"/>
        <v>107</v>
      </c>
      <c r="G16" s="164">
        <f t="shared" si="3"/>
        <v>3.4049999999999998</v>
      </c>
      <c r="H16" s="60">
        <v>3</v>
      </c>
      <c r="I16" s="24">
        <v>3249</v>
      </c>
      <c r="J16" s="39"/>
      <c r="K16" s="39"/>
      <c r="L16" s="39"/>
      <c r="M16" s="34"/>
      <c r="N16" s="60">
        <v>75</v>
      </c>
      <c r="O16" s="26">
        <v>3893</v>
      </c>
      <c r="P16" s="31">
        <f t="shared" si="6"/>
        <v>4</v>
      </c>
      <c r="Q16" s="24">
        <v>3935</v>
      </c>
      <c r="R16" s="78">
        <f t="shared" si="7"/>
        <v>4</v>
      </c>
      <c r="S16" s="33">
        <f t="shared" si="8"/>
        <v>42</v>
      </c>
      <c r="T16" s="164">
        <f t="shared" si="9"/>
        <v>1.079</v>
      </c>
      <c r="U16" s="60">
        <v>67</v>
      </c>
      <c r="V16" s="24">
        <v>3935</v>
      </c>
      <c r="W16" s="34"/>
      <c r="X16" s="34"/>
      <c r="Y16" s="34"/>
    </row>
    <row r="17" spans="1:25" ht="13" customHeight="1">
      <c r="A17" s="60">
        <v>12</v>
      </c>
      <c r="B17" s="167">
        <v>3162</v>
      </c>
      <c r="C17" s="31">
        <f t="shared" si="0"/>
        <v>20</v>
      </c>
      <c r="D17" s="24">
        <v>3266</v>
      </c>
      <c r="E17" s="78">
        <f t="shared" si="1"/>
        <v>17</v>
      </c>
      <c r="F17" s="33">
        <f t="shared" si="2"/>
        <v>104</v>
      </c>
      <c r="G17" s="164">
        <f t="shared" si="3"/>
        <v>3.2890000000000001</v>
      </c>
      <c r="H17" s="60">
        <v>4</v>
      </c>
      <c r="I17" s="24">
        <v>3266</v>
      </c>
      <c r="J17" s="39"/>
      <c r="K17" s="39"/>
      <c r="L17" s="39"/>
      <c r="M17" s="34"/>
      <c r="N17" s="60">
        <v>76</v>
      </c>
      <c r="O17" s="26">
        <v>3897</v>
      </c>
      <c r="P17" s="31">
        <f t="shared" si="6"/>
        <v>3</v>
      </c>
      <c r="Q17" s="24">
        <v>3939</v>
      </c>
      <c r="R17" s="78">
        <f t="shared" si="7"/>
        <v>3</v>
      </c>
      <c r="S17" s="33">
        <f t="shared" si="8"/>
        <v>42</v>
      </c>
      <c r="T17" s="164">
        <f t="shared" si="9"/>
        <v>1.0780000000000001</v>
      </c>
      <c r="U17" s="60">
        <v>68</v>
      </c>
      <c r="V17" s="24">
        <v>3939</v>
      </c>
      <c r="W17" s="34"/>
      <c r="X17" s="34"/>
      <c r="Y17" s="34"/>
    </row>
    <row r="18" spans="1:25" ht="13" customHeight="1">
      <c r="A18" s="98">
        <v>13</v>
      </c>
      <c r="B18" s="168">
        <v>3182</v>
      </c>
      <c r="C18" s="35">
        <f t="shared" si="0"/>
        <v>20</v>
      </c>
      <c r="D18" s="25">
        <v>3283</v>
      </c>
      <c r="E18" s="38">
        <f t="shared" si="1"/>
        <v>17</v>
      </c>
      <c r="F18" s="36">
        <f t="shared" si="2"/>
        <v>101</v>
      </c>
      <c r="G18" s="165">
        <f t="shared" si="3"/>
        <v>3.1739999999999999</v>
      </c>
      <c r="H18" s="98">
        <v>5</v>
      </c>
      <c r="I18" s="25">
        <v>3283</v>
      </c>
      <c r="J18" s="39"/>
      <c r="K18" s="39"/>
      <c r="L18" s="39"/>
      <c r="M18" s="34"/>
      <c r="N18" s="98">
        <v>77</v>
      </c>
      <c r="O18" s="27">
        <v>3900</v>
      </c>
      <c r="P18" s="35">
        <f t="shared" si="6"/>
        <v>3</v>
      </c>
      <c r="Q18" s="25">
        <v>3942</v>
      </c>
      <c r="R18" s="38">
        <f t="shared" si="7"/>
        <v>3</v>
      </c>
      <c r="S18" s="36">
        <f t="shared" si="8"/>
        <v>42</v>
      </c>
      <c r="T18" s="165">
        <f t="shared" si="9"/>
        <v>1.077</v>
      </c>
      <c r="U18" s="98">
        <v>69</v>
      </c>
      <c r="V18" s="25">
        <v>3942</v>
      </c>
      <c r="W18" s="34"/>
      <c r="X18" s="34"/>
      <c r="Y18" s="34"/>
    </row>
    <row r="19" spans="1:25" ht="13" customHeight="1">
      <c r="A19" s="60">
        <v>14</v>
      </c>
      <c r="B19" s="167">
        <v>3202</v>
      </c>
      <c r="C19" s="31">
        <f t="shared" si="0"/>
        <v>19</v>
      </c>
      <c r="D19" s="24">
        <v>3300</v>
      </c>
      <c r="E19" s="78">
        <f t="shared" si="1"/>
        <v>17</v>
      </c>
      <c r="F19" s="33">
        <f t="shared" si="2"/>
        <v>98</v>
      </c>
      <c r="G19" s="164">
        <f t="shared" si="3"/>
        <v>3.0609999999999999</v>
      </c>
      <c r="H19" s="60">
        <v>6</v>
      </c>
      <c r="I19" s="24">
        <v>3300</v>
      </c>
      <c r="J19" s="39"/>
      <c r="K19" s="39"/>
      <c r="L19" s="39"/>
      <c r="M19" s="34"/>
      <c r="N19" s="60">
        <v>78</v>
      </c>
      <c r="O19" s="26">
        <v>3903</v>
      </c>
      <c r="P19" s="31">
        <f t="shared" si="6"/>
        <v>3</v>
      </c>
      <c r="Q19" s="24">
        <v>3945</v>
      </c>
      <c r="R19" s="78">
        <f t="shared" si="7"/>
        <v>3</v>
      </c>
      <c r="S19" s="33">
        <f t="shared" si="8"/>
        <v>42</v>
      </c>
      <c r="T19" s="164">
        <f t="shared" si="9"/>
        <v>1.0760000000000001</v>
      </c>
      <c r="U19" s="60">
        <v>70</v>
      </c>
      <c r="V19" s="24">
        <v>3945</v>
      </c>
      <c r="W19" s="34"/>
      <c r="X19" s="34"/>
      <c r="Y19" s="34"/>
    </row>
    <row r="20" spans="1:25" ht="13" customHeight="1">
      <c r="A20" s="60">
        <v>15</v>
      </c>
      <c r="B20" s="167">
        <v>3221</v>
      </c>
      <c r="C20" s="31">
        <f t="shared" si="0"/>
        <v>19</v>
      </c>
      <c r="D20" s="24">
        <v>3317</v>
      </c>
      <c r="E20" s="78">
        <f t="shared" si="1"/>
        <v>17</v>
      </c>
      <c r="F20" s="33">
        <f t="shared" si="2"/>
        <v>96</v>
      </c>
      <c r="G20" s="164">
        <f t="shared" si="3"/>
        <v>2.98</v>
      </c>
      <c r="H20" s="60">
        <v>7</v>
      </c>
      <c r="I20" s="24">
        <v>3317</v>
      </c>
      <c r="J20" s="39"/>
      <c r="K20" s="39"/>
      <c r="L20" s="39"/>
      <c r="M20" s="34"/>
      <c r="N20" s="60">
        <v>79</v>
      </c>
      <c r="O20" s="26">
        <v>3906</v>
      </c>
      <c r="P20" s="31">
        <f t="shared" si="6"/>
        <v>2</v>
      </c>
      <c r="Q20" s="24">
        <v>3948</v>
      </c>
      <c r="R20" s="78">
        <f t="shared" si="7"/>
        <v>2</v>
      </c>
      <c r="S20" s="33">
        <f t="shared" si="8"/>
        <v>42</v>
      </c>
      <c r="T20" s="164">
        <f t="shared" si="9"/>
        <v>1.075</v>
      </c>
      <c r="U20" s="60">
        <v>71</v>
      </c>
      <c r="V20" s="24">
        <v>3948</v>
      </c>
      <c r="W20" s="34"/>
      <c r="X20" s="34"/>
      <c r="Y20" s="34"/>
    </row>
    <row r="21" spans="1:25" ht="13" customHeight="1">
      <c r="A21" s="60">
        <v>16</v>
      </c>
      <c r="B21" s="167">
        <v>3240</v>
      </c>
      <c r="C21" s="31">
        <f t="shared" si="0"/>
        <v>19</v>
      </c>
      <c r="D21" s="24">
        <v>3334</v>
      </c>
      <c r="E21" s="78">
        <f t="shared" si="1"/>
        <v>16</v>
      </c>
      <c r="F21" s="33">
        <f t="shared" si="2"/>
        <v>94</v>
      </c>
      <c r="G21" s="164">
        <f t="shared" si="3"/>
        <v>2.9009999999999998</v>
      </c>
      <c r="H21" s="60">
        <v>8</v>
      </c>
      <c r="I21" s="24">
        <v>3334</v>
      </c>
      <c r="J21" s="39"/>
      <c r="K21" s="39"/>
      <c r="L21" s="39"/>
      <c r="M21" s="34"/>
      <c r="N21" s="60">
        <v>80</v>
      </c>
      <c r="O21" s="26">
        <v>3908</v>
      </c>
      <c r="P21" s="31">
        <f t="shared" si="6"/>
        <v>2</v>
      </c>
      <c r="Q21" s="24">
        <v>3950</v>
      </c>
      <c r="R21" s="78">
        <f t="shared" si="7"/>
        <v>2</v>
      </c>
      <c r="S21" s="33">
        <f t="shared" si="8"/>
        <v>42</v>
      </c>
      <c r="T21" s="164">
        <f t="shared" si="9"/>
        <v>1.075</v>
      </c>
      <c r="U21" s="60">
        <v>72</v>
      </c>
      <c r="V21" s="24">
        <v>3950</v>
      </c>
      <c r="W21" s="34"/>
      <c r="X21" s="34"/>
      <c r="Y21" s="34"/>
    </row>
    <row r="22" spans="1:25" ht="13" customHeight="1">
      <c r="A22" s="98">
        <v>17</v>
      </c>
      <c r="B22" s="168">
        <v>3259</v>
      </c>
      <c r="C22" s="35">
        <f t="shared" si="0"/>
        <v>20</v>
      </c>
      <c r="D22" s="25">
        <v>3350</v>
      </c>
      <c r="E22" s="38">
        <f t="shared" si="1"/>
        <v>17</v>
      </c>
      <c r="F22" s="36">
        <f t="shared" si="2"/>
        <v>91</v>
      </c>
      <c r="G22" s="165">
        <f t="shared" si="3"/>
        <v>2.7919999999999998</v>
      </c>
      <c r="H22" s="98">
        <v>9</v>
      </c>
      <c r="I22" s="25">
        <v>3350</v>
      </c>
      <c r="J22" s="39"/>
      <c r="K22" s="39"/>
      <c r="L22" s="39"/>
      <c r="M22" s="34"/>
      <c r="N22" s="98">
        <v>81</v>
      </c>
      <c r="O22" s="27">
        <v>3910</v>
      </c>
      <c r="P22" s="35">
        <f t="shared" si="6"/>
        <v>3</v>
      </c>
      <c r="Q22" s="25">
        <v>3952</v>
      </c>
      <c r="R22" s="38">
        <f t="shared" si="7"/>
        <v>3</v>
      </c>
      <c r="S22" s="36">
        <f t="shared" si="8"/>
        <v>42</v>
      </c>
      <c r="T22" s="165">
        <f t="shared" si="9"/>
        <v>1.0740000000000001</v>
      </c>
      <c r="U22" s="98">
        <v>73</v>
      </c>
      <c r="V22" s="25">
        <v>3952</v>
      </c>
      <c r="W22" s="34"/>
      <c r="X22" s="34"/>
      <c r="Y22" s="34"/>
    </row>
    <row r="23" spans="1:25" ht="13" customHeight="1">
      <c r="A23" s="60">
        <v>18</v>
      </c>
      <c r="B23" s="167">
        <v>3279</v>
      </c>
      <c r="C23" s="31">
        <f t="shared" si="0"/>
        <v>19</v>
      </c>
      <c r="D23" s="24">
        <v>3367</v>
      </c>
      <c r="E23" s="78">
        <f t="shared" si="1"/>
        <v>17</v>
      </c>
      <c r="F23" s="33">
        <f t="shared" si="2"/>
        <v>88</v>
      </c>
      <c r="G23" s="164">
        <f t="shared" si="3"/>
        <v>2.6840000000000002</v>
      </c>
      <c r="H23" s="60">
        <v>10</v>
      </c>
      <c r="I23" s="24">
        <v>3367</v>
      </c>
      <c r="J23" s="39"/>
      <c r="K23" s="39"/>
      <c r="L23" s="39"/>
      <c r="M23" s="34"/>
      <c r="N23" s="60">
        <v>82</v>
      </c>
      <c r="O23" s="26">
        <v>3913</v>
      </c>
      <c r="P23" s="31">
        <f t="shared" si="6"/>
        <v>3</v>
      </c>
      <c r="Q23" s="24">
        <v>3955</v>
      </c>
      <c r="R23" s="78">
        <f t="shared" si="7"/>
        <v>3</v>
      </c>
      <c r="S23" s="33">
        <f t="shared" si="8"/>
        <v>42</v>
      </c>
      <c r="T23" s="164">
        <f t="shared" si="9"/>
        <v>1.073</v>
      </c>
      <c r="U23" s="60">
        <v>74</v>
      </c>
      <c r="V23" s="24">
        <v>3955</v>
      </c>
      <c r="W23" s="34"/>
      <c r="X23" s="34"/>
      <c r="Y23" s="34"/>
    </row>
    <row r="24" spans="1:25" ht="13" customHeight="1">
      <c r="A24" s="60">
        <v>19</v>
      </c>
      <c r="B24" s="167">
        <v>3298</v>
      </c>
      <c r="C24" s="31">
        <f t="shared" si="0"/>
        <v>19</v>
      </c>
      <c r="D24" s="24">
        <v>3384</v>
      </c>
      <c r="E24" s="78">
        <f t="shared" si="1"/>
        <v>16</v>
      </c>
      <c r="F24" s="33">
        <f t="shared" si="2"/>
        <v>86</v>
      </c>
      <c r="G24" s="164">
        <f t="shared" si="3"/>
        <v>2.6080000000000001</v>
      </c>
      <c r="H24" s="60">
        <v>11</v>
      </c>
      <c r="I24" s="24">
        <v>3384</v>
      </c>
      <c r="J24" s="39"/>
      <c r="K24" s="39"/>
      <c r="L24" s="39"/>
      <c r="M24" s="34"/>
      <c r="N24" s="60">
        <v>83</v>
      </c>
      <c r="O24" s="26">
        <v>3916</v>
      </c>
      <c r="P24" s="31">
        <f t="shared" si="6"/>
        <v>2</v>
      </c>
      <c r="Q24" s="24">
        <v>3958</v>
      </c>
      <c r="R24" s="78">
        <f t="shared" si="7"/>
        <v>2</v>
      </c>
      <c r="S24" s="33">
        <f t="shared" si="8"/>
        <v>42</v>
      </c>
      <c r="T24" s="164">
        <f t="shared" si="9"/>
        <v>1.073</v>
      </c>
      <c r="U24" s="60">
        <v>75</v>
      </c>
      <c r="V24" s="24">
        <v>3958</v>
      </c>
      <c r="W24" s="34"/>
      <c r="X24" s="34"/>
      <c r="Y24" s="34"/>
    </row>
    <row r="25" spans="1:25" ht="13" customHeight="1">
      <c r="A25" s="60">
        <v>20</v>
      </c>
      <c r="B25" s="167">
        <v>3317</v>
      </c>
      <c r="C25" s="31">
        <f t="shared" si="0"/>
        <v>17</v>
      </c>
      <c r="D25" s="24">
        <v>3400</v>
      </c>
      <c r="E25" s="78">
        <f t="shared" si="1"/>
        <v>15</v>
      </c>
      <c r="F25" s="33">
        <f t="shared" si="2"/>
        <v>83</v>
      </c>
      <c r="G25" s="164">
        <f t="shared" si="3"/>
        <v>2.5019999999999998</v>
      </c>
      <c r="H25" s="60">
        <v>12</v>
      </c>
      <c r="I25" s="24">
        <v>3400</v>
      </c>
      <c r="J25" s="39"/>
      <c r="K25" s="39"/>
      <c r="L25" s="39"/>
      <c r="M25" s="34"/>
      <c r="N25" s="60">
        <v>84</v>
      </c>
      <c r="O25" s="26">
        <v>3918</v>
      </c>
      <c r="P25" s="31">
        <f t="shared" si="6"/>
        <v>2</v>
      </c>
      <c r="Q25" s="24">
        <v>3960</v>
      </c>
      <c r="R25" s="78">
        <f t="shared" si="7"/>
        <v>2</v>
      </c>
      <c r="S25" s="33">
        <f t="shared" si="8"/>
        <v>42</v>
      </c>
      <c r="T25" s="164">
        <f t="shared" si="9"/>
        <v>1.0720000000000001</v>
      </c>
      <c r="U25" s="60">
        <v>76</v>
      </c>
      <c r="V25" s="24">
        <v>3960</v>
      </c>
      <c r="W25" s="34"/>
      <c r="X25" s="34"/>
      <c r="Y25" s="34"/>
    </row>
    <row r="26" spans="1:25" ht="13" customHeight="1">
      <c r="A26" s="98">
        <v>21</v>
      </c>
      <c r="B26" s="168">
        <v>3334</v>
      </c>
      <c r="C26" s="35">
        <f t="shared" si="0"/>
        <v>20</v>
      </c>
      <c r="D26" s="25">
        <v>3415</v>
      </c>
      <c r="E26" s="38">
        <f t="shared" si="1"/>
        <v>16</v>
      </c>
      <c r="F26" s="36">
        <f t="shared" si="2"/>
        <v>81</v>
      </c>
      <c r="G26" s="165">
        <f t="shared" si="3"/>
        <v>2.4300000000000002</v>
      </c>
      <c r="H26" s="98">
        <v>13</v>
      </c>
      <c r="I26" s="25">
        <v>3415</v>
      </c>
      <c r="J26" s="39"/>
      <c r="K26" s="39"/>
      <c r="L26" s="39"/>
      <c r="M26" s="34"/>
      <c r="N26" s="98">
        <v>85</v>
      </c>
      <c r="O26" s="27">
        <v>3920</v>
      </c>
      <c r="P26" s="35">
        <f t="shared" si="6"/>
        <v>3</v>
      </c>
      <c r="Q26" s="25">
        <v>3962</v>
      </c>
      <c r="R26" s="38">
        <f t="shared" si="7"/>
        <v>3</v>
      </c>
      <c r="S26" s="36">
        <f t="shared" si="8"/>
        <v>42</v>
      </c>
      <c r="T26" s="165">
        <f t="shared" si="9"/>
        <v>1.071</v>
      </c>
      <c r="U26" s="98">
        <v>77</v>
      </c>
      <c r="V26" s="25">
        <v>3962</v>
      </c>
      <c r="W26" s="34"/>
      <c r="X26" s="34"/>
      <c r="Y26" s="34"/>
    </row>
    <row r="27" spans="1:25" ht="13" customHeight="1">
      <c r="A27" s="60">
        <v>22</v>
      </c>
      <c r="B27" s="167">
        <v>3354</v>
      </c>
      <c r="C27" s="31">
        <f t="shared" si="0"/>
        <v>20</v>
      </c>
      <c r="D27" s="24">
        <v>3431</v>
      </c>
      <c r="E27" s="78">
        <f t="shared" si="1"/>
        <v>16</v>
      </c>
      <c r="F27" s="33">
        <f t="shared" si="2"/>
        <v>77</v>
      </c>
      <c r="G27" s="164">
        <f t="shared" si="3"/>
        <v>2.2959999999999998</v>
      </c>
      <c r="H27" s="60">
        <v>14</v>
      </c>
      <c r="I27" s="24">
        <v>3431</v>
      </c>
      <c r="J27" s="39"/>
      <c r="K27" s="39"/>
      <c r="L27" s="39"/>
      <c r="M27" s="34"/>
      <c r="N27" s="60">
        <v>86</v>
      </c>
      <c r="O27" s="26">
        <v>3923</v>
      </c>
      <c r="P27" s="31">
        <f t="shared" si="6"/>
        <v>3</v>
      </c>
      <c r="Q27" s="24">
        <v>3965</v>
      </c>
      <c r="R27" s="78">
        <f t="shared" si="7"/>
        <v>3</v>
      </c>
      <c r="S27" s="33">
        <f t="shared" si="8"/>
        <v>42</v>
      </c>
      <c r="T27" s="164">
        <f t="shared" si="9"/>
        <v>1.071</v>
      </c>
      <c r="U27" s="60">
        <v>78</v>
      </c>
      <c r="V27" s="24">
        <v>3965</v>
      </c>
      <c r="W27" s="34"/>
      <c r="X27" s="34"/>
      <c r="Y27" s="34"/>
    </row>
    <row r="28" spans="1:25" ht="13" customHeight="1">
      <c r="A28" s="60">
        <v>23</v>
      </c>
      <c r="B28" s="167">
        <v>3374</v>
      </c>
      <c r="C28" s="31">
        <f t="shared" si="0"/>
        <v>19</v>
      </c>
      <c r="D28" s="24">
        <v>3447</v>
      </c>
      <c r="E28" s="78">
        <f t="shared" si="1"/>
        <v>15</v>
      </c>
      <c r="F28" s="33">
        <f t="shared" si="2"/>
        <v>73</v>
      </c>
      <c r="G28" s="164">
        <f t="shared" si="3"/>
        <v>2.1640000000000001</v>
      </c>
      <c r="H28" s="60">
        <v>15</v>
      </c>
      <c r="I28" s="24">
        <v>3447</v>
      </c>
      <c r="J28" s="39"/>
      <c r="K28" s="39"/>
      <c r="L28" s="39"/>
      <c r="M28" s="34"/>
      <c r="N28" s="60">
        <v>87</v>
      </c>
      <c r="O28" s="26">
        <v>3926</v>
      </c>
      <c r="P28" s="31">
        <f t="shared" si="6"/>
        <v>2</v>
      </c>
      <c r="Q28" s="24">
        <v>3968</v>
      </c>
      <c r="R28" s="78">
        <f t="shared" si="7"/>
        <v>2</v>
      </c>
      <c r="S28" s="33">
        <f t="shared" si="8"/>
        <v>42</v>
      </c>
      <c r="T28" s="164">
        <f t="shared" si="9"/>
        <v>1.07</v>
      </c>
      <c r="U28" s="60">
        <v>79</v>
      </c>
      <c r="V28" s="24">
        <v>3968</v>
      </c>
      <c r="W28" s="34"/>
      <c r="X28" s="34"/>
      <c r="Y28" s="34"/>
    </row>
    <row r="29" spans="1:25" ht="13" customHeight="1">
      <c r="A29" s="60">
        <v>24</v>
      </c>
      <c r="B29" s="167">
        <v>3393</v>
      </c>
      <c r="C29" s="31">
        <f t="shared" si="0"/>
        <v>14</v>
      </c>
      <c r="D29" s="24">
        <v>3462</v>
      </c>
      <c r="E29" s="78">
        <f t="shared" si="1"/>
        <v>14</v>
      </c>
      <c r="F29" s="33">
        <f t="shared" si="2"/>
        <v>69</v>
      </c>
      <c r="G29" s="164">
        <f t="shared" si="3"/>
        <v>2.0339999999999998</v>
      </c>
      <c r="H29" s="60">
        <v>16</v>
      </c>
      <c r="I29" s="24">
        <v>3462</v>
      </c>
      <c r="J29" s="39"/>
      <c r="K29" s="39"/>
      <c r="L29" s="39"/>
      <c r="M29" s="34"/>
      <c r="N29" s="60">
        <v>88</v>
      </c>
      <c r="O29" s="26">
        <v>3928</v>
      </c>
      <c r="P29" s="31">
        <f t="shared" si="6"/>
        <v>2</v>
      </c>
      <c r="Q29" s="24">
        <v>3970</v>
      </c>
      <c r="R29" s="78">
        <f t="shared" si="7"/>
        <v>2</v>
      </c>
      <c r="S29" s="33">
        <f t="shared" si="8"/>
        <v>42</v>
      </c>
      <c r="T29" s="164">
        <f t="shared" si="9"/>
        <v>1.069</v>
      </c>
      <c r="U29" s="60">
        <v>80</v>
      </c>
      <c r="V29" s="24">
        <v>3970</v>
      </c>
      <c r="W29" s="34"/>
      <c r="X29" s="34"/>
      <c r="Y29" s="34"/>
    </row>
    <row r="30" spans="1:25" ht="13" customHeight="1">
      <c r="A30" s="98">
        <v>25</v>
      </c>
      <c r="B30" s="168">
        <v>3407</v>
      </c>
      <c r="C30" s="35">
        <f t="shared" si="0"/>
        <v>19</v>
      </c>
      <c r="D30" s="25">
        <v>3476</v>
      </c>
      <c r="E30" s="38">
        <f t="shared" si="1"/>
        <v>17</v>
      </c>
      <c r="F30" s="36">
        <f t="shared" si="2"/>
        <v>69</v>
      </c>
      <c r="G30" s="165">
        <f t="shared" si="3"/>
        <v>2.0249999999999999</v>
      </c>
      <c r="H30" s="98">
        <v>17</v>
      </c>
      <c r="I30" s="25">
        <v>3476</v>
      </c>
      <c r="J30" s="39"/>
      <c r="K30" s="39"/>
      <c r="L30" s="39"/>
      <c r="M30" s="34"/>
      <c r="N30" s="98">
        <v>89</v>
      </c>
      <c r="O30" s="27">
        <v>3930</v>
      </c>
      <c r="P30" s="35">
        <f t="shared" si="6"/>
        <v>3</v>
      </c>
      <c r="Q30" s="25">
        <v>3972</v>
      </c>
      <c r="R30" s="38">
        <f t="shared" si="7"/>
        <v>3</v>
      </c>
      <c r="S30" s="36">
        <f t="shared" si="8"/>
        <v>42</v>
      </c>
      <c r="T30" s="165">
        <f t="shared" si="9"/>
        <v>1.069</v>
      </c>
      <c r="U30" s="98">
        <v>81</v>
      </c>
      <c r="V30" s="25">
        <v>3972</v>
      </c>
      <c r="W30" s="34"/>
      <c r="X30" s="34"/>
      <c r="Y30" s="34"/>
    </row>
    <row r="31" spans="1:25" ht="13" customHeight="1">
      <c r="A31" s="60">
        <v>26</v>
      </c>
      <c r="B31" s="167">
        <v>3426</v>
      </c>
      <c r="C31" s="31">
        <f t="shared" si="0"/>
        <v>19</v>
      </c>
      <c r="D31" s="24">
        <v>3493</v>
      </c>
      <c r="E31" s="78">
        <f t="shared" si="1"/>
        <v>16</v>
      </c>
      <c r="F31" s="33">
        <f t="shared" si="2"/>
        <v>67</v>
      </c>
      <c r="G31" s="164">
        <f t="shared" si="3"/>
        <v>1.956</v>
      </c>
      <c r="H31" s="60">
        <v>18</v>
      </c>
      <c r="I31" s="24">
        <v>3493</v>
      </c>
      <c r="J31" s="39"/>
      <c r="K31" s="39"/>
      <c r="L31" s="39"/>
      <c r="M31" s="34"/>
      <c r="N31" s="60">
        <v>90</v>
      </c>
      <c r="O31" s="26">
        <v>3933</v>
      </c>
      <c r="P31" s="31">
        <f t="shared" si="6"/>
        <v>3</v>
      </c>
      <c r="Q31" s="24">
        <v>3975</v>
      </c>
      <c r="R31" s="78">
        <f t="shared" si="7"/>
        <v>3</v>
      </c>
      <c r="S31" s="33">
        <f t="shared" si="8"/>
        <v>42</v>
      </c>
      <c r="T31" s="164">
        <f t="shared" si="9"/>
        <v>1.0680000000000001</v>
      </c>
      <c r="U31" s="60">
        <v>82</v>
      </c>
      <c r="V31" s="24">
        <v>3975</v>
      </c>
      <c r="W31" s="34"/>
      <c r="X31" s="34"/>
      <c r="Y31" s="34"/>
    </row>
    <row r="32" spans="1:25" ht="13" customHeight="1">
      <c r="A32" s="60">
        <v>27</v>
      </c>
      <c r="B32" s="167">
        <v>3445</v>
      </c>
      <c r="C32" s="31">
        <f t="shared" si="0"/>
        <v>19</v>
      </c>
      <c r="D32" s="24">
        <v>3509</v>
      </c>
      <c r="E32" s="78">
        <f t="shared" si="1"/>
        <v>16</v>
      </c>
      <c r="F32" s="33">
        <f t="shared" si="2"/>
        <v>64</v>
      </c>
      <c r="G32" s="164">
        <f t="shared" si="3"/>
        <v>1.8580000000000001</v>
      </c>
      <c r="H32" s="60">
        <v>19</v>
      </c>
      <c r="I32" s="24">
        <v>3509</v>
      </c>
      <c r="J32" s="39"/>
      <c r="K32" s="39"/>
      <c r="L32" s="39"/>
      <c r="M32" s="34"/>
      <c r="N32" s="60">
        <v>91</v>
      </c>
      <c r="O32" s="26">
        <v>3936</v>
      </c>
      <c r="P32" s="31">
        <f t="shared" si="6"/>
        <v>2</v>
      </c>
      <c r="Q32" s="24">
        <v>3978</v>
      </c>
      <c r="R32" s="78">
        <f t="shared" si="7"/>
        <v>2</v>
      </c>
      <c r="S32" s="33">
        <f t="shared" si="8"/>
        <v>42</v>
      </c>
      <c r="T32" s="164">
        <f t="shared" si="9"/>
        <v>1.0669999999999999</v>
      </c>
      <c r="U32" s="60">
        <v>83</v>
      </c>
      <c r="V32" s="24">
        <v>3978</v>
      </c>
      <c r="W32" s="34"/>
      <c r="X32" s="34"/>
      <c r="Y32" s="34"/>
    </row>
    <row r="33" spans="1:25" ht="13" customHeight="1">
      <c r="A33" s="60">
        <v>28</v>
      </c>
      <c r="B33" s="167">
        <v>3464</v>
      </c>
      <c r="C33" s="31">
        <f t="shared" si="0"/>
        <v>16</v>
      </c>
      <c r="D33" s="24">
        <v>3525</v>
      </c>
      <c r="E33" s="78">
        <f t="shared" si="1"/>
        <v>12</v>
      </c>
      <c r="F33" s="33">
        <f t="shared" si="2"/>
        <v>61</v>
      </c>
      <c r="G33" s="164">
        <f t="shared" si="3"/>
        <v>1.7609999999999999</v>
      </c>
      <c r="H33" s="60">
        <v>20</v>
      </c>
      <c r="I33" s="24">
        <v>3525</v>
      </c>
      <c r="J33" s="39"/>
      <c r="K33" s="39"/>
      <c r="L33" s="39"/>
      <c r="M33" s="34"/>
      <c r="N33" s="60">
        <v>92</v>
      </c>
      <c r="O33" s="26">
        <v>3938</v>
      </c>
      <c r="P33" s="31">
        <f t="shared" si="6"/>
        <v>2</v>
      </c>
      <c r="Q33" s="24">
        <v>3980</v>
      </c>
      <c r="R33" s="78">
        <f t="shared" si="7"/>
        <v>2</v>
      </c>
      <c r="S33" s="33">
        <f t="shared" si="8"/>
        <v>42</v>
      </c>
      <c r="T33" s="164">
        <f t="shared" si="9"/>
        <v>1.0669999999999999</v>
      </c>
      <c r="U33" s="60">
        <v>84</v>
      </c>
      <c r="V33" s="24">
        <v>3980</v>
      </c>
      <c r="W33" s="34"/>
      <c r="X33" s="34"/>
      <c r="Y33" s="34"/>
    </row>
    <row r="34" spans="1:25" ht="13" customHeight="1">
      <c r="A34" s="98">
        <v>29</v>
      </c>
      <c r="B34" s="168">
        <v>3480</v>
      </c>
      <c r="C34" s="35">
        <f t="shared" si="0"/>
        <v>19</v>
      </c>
      <c r="D34" s="25">
        <v>3537</v>
      </c>
      <c r="E34" s="38">
        <f t="shared" si="1"/>
        <v>15</v>
      </c>
      <c r="F34" s="36">
        <f t="shared" si="2"/>
        <v>57</v>
      </c>
      <c r="G34" s="165">
        <f t="shared" si="3"/>
        <v>1.6379999999999999</v>
      </c>
      <c r="H34" s="98">
        <v>21</v>
      </c>
      <c r="I34" s="25">
        <v>3537</v>
      </c>
      <c r="J34" s="39"/>
      <c r="K34" s="39"/>
      <c r="L34" s="39"/>
      <c r="M34" s="34"/>
      <c r="N34" s="98">
        <v>93</v>
      </c>
      <c r="O34" s="27">
        <v>3940</v>
      </c>
      <c r="P34" s="35"/>
      <c r="Q34" s="25">
        <v>3982</v>
      </c>
      <c r="R34" s="38"/>
      <c r="S34" s="36">
        <f t="shared" si="8"/>
        <v>42</v>
      </c>
      <c r="T34" s="165">
        <f t="shared" si="9"/>
        <v>1.0660000000000001</v>
      </c>
      <c r="U34" s="98">
        <v>85</v>
      </c>
      <c r="V34" s="25">
        <v>3982</v>
      </c>
      <c r="W34" s="34"/>
      <c r="X34" s="34"/>
      <c r="Y34" s="34"/>
    </row>
    <row r="35" spans="1:25" ht="13" customHeight="1">
      <c r="A35" s="60">
        <v>30</v>
      </c>
      <c r="B35" s="167">
        <v>3499</v>
      </c>
      <c r="C35" s="31">
        <f t="shared" si="0"/>
        <v>18</v>
      </c>
      <c r="D35" s="24">
        <v>3552</v>
      </c>
      <c r="E35" s="78">
        <f t="shared" si="1"/>
        <v>15</v>
      </c>
      <c r="F35" s="33">
        <f t="shared" si="2"/>
        <v>53</v>
      </c>
      <c r="G35" s="164">
        <f t="shared" si="3"/>
        <v>1.5149999999999999</v>
      </c>
      <c r="H35" s="60">
        <v>22</v>
      </c>
      <c r="I35" s="24">
        <v>3552</v>
      </c>
      <c r="J35" s="39"/>
      <c r="K35" s="39"/>
      <c r="L35" s="39"/>
      <c r="M35" s="34"/>
      <c r="N35" s="130" t="s">
        <v>13</v>
      </c>
      <c r="O35" s="140" t="s">
        <v>14</v>
      </c>
      <c r="P35" s="109"/>
      <c r="Q35" s="111" t="s">
        <v>14</v>
      </c>
      <c r="R35" s="109"/>
      <c r="S35" s="109" t="s">
        <v>15</v>
      </c>
      <c r="T35" s="170" t="s">
        <v>16</v>
      </c>
      <c r="U35" s="109"/>
      <c r="V35" s="109"/>
      <c r="W35" s="62"/>
      <c r="X35" s="62"/>
      <c r="Y35" s="62"/>
    </row>
    <row r="36" spans="1:25" ht="13" customHeight="1">
      <c r="A36" s="60">
        <v>31</v>
      </c>
      <c r="B36" s="167">
        <v>3517</v>
      </c>
      <c r="C36" s="31">
        <f t="shared" si="0"/>
        <v>18</v>
      </c>
      <c r="D36" s="24">
        <v>3567</v>
      </c>
      <c r="E36" s="78">
        <f t="shared" si="1"/>
        <v>15</v>
      </c>
      <c r="F36" s="33">
        <f t="shared" si="2"/>
        <v>50</v>
      </c>
      <c r="G36" s="164">
        <f t="shared" si="3"/>
        <v>1.4219999999999999</v>
      </c>
      <c r="H36" s="60">
        <v>23</v>
      </c>
      <c r="I36" s="24">
        <v>3567</v>
      </c>
      <c r="J36" s="39"/>
      <c r="K36" s="39"/>
      <c r="L36" s="39"/>
      <c r="M36" s="34"/>
      <c r="N36" s="130"/>
      <c r="O36" s="140"/>
      <c r="P36" s="109"/>
      <c r="Q36" s="111"/>
      <c r="R36" s="109"/>
      <c r="S36" s="109"/>
      <c r="T36" s="170"/>
      <c r="U36" s="109"/>
      <c r="V36" s="109"/>
      <c r="W36" s="62"/>
      <c r="X36" s="62"/>
      <c r="Y36" s="62"/>
    </row>
    <row r="37" spans="1:25" ht="13" customHeight="1">
      <c r="A37" s="60">
        <v>32</v>
      </c>
      <c r="B37" s="167">
        <v>3535</v>
      </c>
      <c r="C37" s="31">
        <f t="shared" si="0"/>
        <v>18</v>
      </c>
      <c r="D37" s="24">
        <v>3582</v>
      </c>
      <c r="E37" s="78">
        <f t="shared" si="1"/>
        <v>17</v>
      </c>
      <c r="F37" s="33">
        <f t="shared" si="2"/>
        <v>47</v>
      </c>
      <c r="G37" s="164">
        <f t="shared" si="3"/>
        <v>1.33</v>
      </c>
      <c r="H37" s="60">
        <v>24</v>
      </c>
      <c r="I37" s="24">
        <v>3582</v>
      </c>
      <c r="J37" s="39"/>
      <c r="K37" s="39"/>
      <c r="L37" s="39"/>
      <c r="M37" s="34"/>
      <c r="N37" s="130"/>
      <c r="O37" s="140"/>
      <c r="P37" s="109"/>
      <c r="Q37" s="111"/>
      <c r="R37" s="109"/>
      <c r="S37" s="109"/>
      <c r="T37" s="170"/>
      <c r="U37" s="109"/>
      <c r="V37" s="109"/>
      <c r="W37" s="62"/>
      <c r="X37" s="62"/>
      <c r="Y37" s="62"/>
    </row>
    <row r="38" spans="1:25" ht="13" customHeight="1">
      <c r="A38" s="98">
        <v>33</v>
      </c>
      <c r="B38" s="168">
        <v>3553</v>
      </c>
      <c r="C38" s="35">
        <f t="shared" si="0"/>
        <v>18</v>
      </c>
      <c r="D38" s="25">
        <v>3599</v>
      </c>
      <c r="E38" s="38">
        <f t="shared" si="1"/>
        <v>18</v>
      </c>
      <c r="F38" s="36">
        <f t="shared" si="2"/>
        <v>46</v>
      </c>
      <c r="G38" s="165">
        <f t="shared" si="3"/>
        <v>1.2949999999999999</v>
      </c>
      <c r="H38" s="98">
        <v>25</v>
      </c>
      <c r="I38" s="25">
        <v>3599</v>
      </c>
      <c r="J38" s="39"/>
      <c r="K38" s="39"/>
      <c r="L38" s="39"/>
      <c r="M38" s="34"/>
      <c r="N38" s="130"/>
      <c r="O38" s="59">
        <v>2907</v>
      </c>
      <c r="P38" s="83"/>
      <c r="Q38" s="58">
        <v>2949</v>
      </c>
      <c r="R38" s="83"/>
      <c r="S38" s="84">
        <f t="shared" ref="S38" si="10">Q38-O38</f>
        <v>42</v>
      </c>
      <c r="T38" s="171">
        <f t="shared" ref="T38" si="11">ROUND(S38/O38*100,3)</f>
        <v>1.4450000000000001</v>
      </c>
      <c r="U38" s="161"/>
      <c r="V38" s="58">
        <v>2949</v>
      </c>
      <c r="W38" s="62"/>
      <c r="X38" s="62"/>
      <c r="Y38" s="62"/>
    </row>
    <row r="39" spans="1:25" ht="13" customHeight="1">
      <c r="A39" s="60">
        <v>34</v>
      </c>
      <c r="B39" s="167">
        <v>3571</v>
      </c>
      <c r="C39" s="31">
        <f t="shared" si="0"/>
        <v>17</v>
      </c>
      <c r="D39" s="24">
        <v>3617</v>
      </c>
      <c r="E39" s="78">
        <f t="shared" si="1"/>
        <v>17</v>
      </c>
      <c r="F39" s="33">
        <f t="shared" si="2"/>
        <v>46</v>
      </c>
      <c r="G39" s="164">
        <f t="shared" si="3"/>
        <v>1.288</v>
      </c>
      <c r="H39" s="60">
        <v>26</v>
      </c>
      <c r="I39" s="24">
        <v>3617</v>
      </c>
      <c r="J39" s="39"/>
      <c r="K39" s="39"/>
      <c r="L39" s="39"/>
      <c r="M39" s="34"/>
      <c r="N39" s="34"/>
      <c r="O39" s="39"/>
      <c r="P39" s="34"/>
      <c r="Q39" s="34"/>
      <c r="R39" s="34"/>
      <c r="S39" s="34"/>
      <c r="T39" s="34"/>
      <c r="U39" s="62"/>
      <c r="V39" s="62"/>
      <c r="W39" s="62"/>
      <c r="X39" s="62"/>
      <c r="Y39" s="62"/>
    </row>
    <row r="40" spans="1:25" ht="13" customHeight="1">
      <c r="A40" s="60">
        <v>35</v>
      </c>
      <c r="B40" s="167">
        <v>3588</v>
      </c>
      <c r="C40" s="31">
        <f t="shared" si="0"/>
        <v>17</v>
      </c>
      <c r="D40" s="24">
        <v>3634</v>
      </c>
      <c r="E40" s="78">
        <f t="shared" si="1"/>
        <v>17</v>
      </c>
      <c r="F40" s="33">
        <f t="shared" si="2"/>
        <v>46</v>
      </c>
      <c r="G40" s="164">
        <f t="shared" si="3"/>
        <v>1.282</v>
      </c>
      <c r="H40" s="60">
        <v>27</v>
      </c>
      <c r="I40" s="24">
        <v>3634</v>
      </c>
      <c r="J40" s="39"/>
      <c r="K40" s="39"/>
      <c r="L40" s="39"/>
      <c r="M40" s="34"/>
      <c r="N40" s="34"/>
      <c r="O40" s="39"/>
      <c r="P40" s="34"/>
      <c r="Q40" s="34"/>
      <c r="R40" s="34"/>
      <c r="S40" s="34"/>
      <c r="T40" s="34"/>
      <c r="U40" s="62"/>
      <c r="V40" s="62"/>
      <c r="W40" s="62"/>
      <c r="X40" s="62"/>
      <c r="Y40" s="62"/>
    </row>
    <row r="41" spans="1:25" ht="13" customHeight="1">
      <c r="A41" s="60">
        <v>36</v>
      </c>
      <c r="B41" s="167">
        <v>3605</v>
      </c>
      <c r="C41" s="31">
        <f t="shared" si="0"/>
        <v>14</v>
      </c>
      <c r="D41" s="24">
        <v>3651</v>
      </c>
      <c r="E41" s="78">
        <f t="shared" si="1"/>
        <v>14</v>
      </c>
      <c r="F41" s="33">
        <f t="shared" si="2"/>
        <v>46</v>
      </c>
      <c r="G41" s="164">
        <f t="shared" si="3"/>
        <v>1.276</v>
      </c>
      <c r="H41" s="60">
        <v>28</v>
      </c>
      <c r="I41" s="24">
        <v>3651</v>
      </c>
      <c r="J41" s="39"/>
      <c r="K41" s="39"/>
      <c r="L41" s="39"/>
      <c r="M41" s="34"/>
      <c r="N41" s="34"/>
      <c r="O41" s="39"/>
      <c r="P41" s="34"/>
      <c r="Q41" s="34"/>
      <c r="R41" s="34"/>
      <c r="S41" s="34"/>
      <c r="T41" s="34"/>
      <c r="U41" s="62"/>
      <c r="V41" s="62"/>
      <c r="W41" s="62"/>
      <c r="X41" s="62"/>
      <c r="Y41" s="62"/>
    </row>
    <row r="42" spans="1:25" ht="13" customHeight="1">
      <c r="A42" s="98">
        <v>37</v>
      </c>
      <c r="B42" s="168">
        <v>3619</v>
      </c>
      <c r="C42" s="35">
        <f t="shared" si="0"/>
        <v>13</v>
      </c>
      <c r="D42" s="25">
        <v>3665</v>
      </c>
      <c r="E42" s="38">
        <f t="shared" si="1"/>
        <v>13</v>
      </c>
      <c r="F42" s="36">
        <f t="shared" si="2"/>
        <v>46</v>
      </c>
      <c r="G42" s="165">
        <f t="shared" si="3"/>
        <v>1.2709999999999999</v>
      </c>
      <c r="H42" s="98">
        <v>29</v>
      </c>
      <c r="I42" s="25">
        <v>3665</v>
      </c>
      <c r="J42" s="39"/>
      <c r="K42" s="39"/>
      <c r="L42" s="39"/>
      <c r="M42" s="34"/>
      <c r="N42" s="34"/>
      <c r="O42" s="39"/>
      <c r="P42" s="34"/>
      <c r="Q42" s="40"/>
      <c r="R42" s="39"/>
      <c r="S42" s="34"/>
      <c r="T42" s="34"/>
      <c r="U42" s="62"/>
      <c r="V42" s="62"/>
      <c r="W42" s="62"/>
      <c r="X42" s="62"/>
      <c r="Y42" s="62"/>
    </row>
    <row r="43" spans="1:25" ht="13" customHeight="1">
      <c r="A43" s="60">
        <v>38</v>
      </c>
      <c r="B43" s="167">
        <v>3632</v>
      </c>
      <c r="C43" s="31">
        <f t="shared" si="0"/>
        <v>13</v>
      </c>
      <c r="D43" s="24">
        <v>3678</v>
      </c>
      <c r="E43" s="78">
        <f t="shared" si="1"/>
        <v>12</v>
      </c>
      <c r="F43" s="33">
        <f t="shared" si="2"/>
        <v>46</v>
      </c>
      <c r="G43" s="164">
        <f t="shared" si="3"/>
        <v>1.2669999999999999</v>
      </c>
      <c r="H43" s="60">
        <v>30</v>
      </c>
      <c r="I43" s="24">
        <v>3678</v>
      </c>
      <c r="J43" s="39"/>
      <c r="K43" s="39"/>
      <c r="L43" s="39"/>
      <c r="M43" s="34"/>
      <c r="N43" s="34"/>
      <c r="O43" s="34"/>
      <c r="P43" s="34"/>
      <c r="Q43" s="34"/>
      <c r="R43" s="34"/>
      <c r="S43" s="34"/>
      <c r="T43" s="34"/>
      <c r="U43" s="62"/>
      <c r="V43" s="62"/>
      <c r="W43" s="62"/>
      <c r="X43" s="62"/>
      <c r="Y43" s="62"/>
    </row>
    <row r="44" spans="1:25" ht="13" customHeight="1">
      <c r="A44" s="60">
        <v>39</v>
      </c>
      <c r="B44" s="167">
        <v>3645</v>
      </c>
      <c r="C44" s="31">
        <f t="shared" si="0"/>
        <v>14</v>
      </c>
      <c r="D44" s="24">
        <v>3690</v>
      </c>
      <c r="E44" s="78">
        <f t="shared" si="1"/>
        <v>14</v>
      </c>
      <c r="F44" s="33">
        <f t="shared" si="2"/>
        <v>45</v>
      </c>
      <c r="G44" s="164">
        <f t="shared" si="3"/>
        <v>1.2350000000000001</v>
      </c>
      <c r="H44" s="60">
        <v>31</v>
      </c>
      <c r="I44" s="24">
        <v>3690</v>
      </c>
      <c r="J44" s="39"/>
      <c r="K44" s="39"/>
      <c r="L44" s="39"/>
      <c r="M44" s="34"/>
      <c r="N44" s="34"/>
      <c r="O44" s="39"/>
      <c r="P44" s="34"/>
      <c r="Q44" s="34"/>
      <c r="R44" s="34"/>
      <c r="S44" s="34"/>
      <c r="T44" s="34"/>
      <c r="U44" s="62"/>
      <c r="V44" s="62"/>
      <c r="W44" s="62"/>
      <c r="X44" s="62"/>
      <c r="Y44" s="62"/>
    </row>
    <row r="45" spans="1:25" ht="13" customHeight="1">
      <c r="A45" s="60">
        <v>40</v>
      </c>
      <c r="B45" s="167">
        <v>3659</v>
      </c>
      <c r="C45" s="31">
        <f t="shared" si="0"/>
        <v>11</v>
      </c>
      <c r="D45" s="24">
        <v>3704</v>
      </c>
      <c r="E45" s="78">
        <f t="shared" si="1"/>
        <v>11</v>
      </c>
      <c r="F45" s="33">
        <f t="shared" si="2"/>
        <v>45</v>
      </c>
      <c r="G45" s="164">
        <f t="shared" si="3"/>
        <v>1.23</v>
      </c>
      <c r="H45" s="60">
        <v>32</v>
      </c>
      <c r="I45" s="24">
        <v>3704</v>
      </c>
      <c r="J45" s="39"/>
      <c r="K45" s="39"/>
      <c r="L45" s="39"/>
      <c r="M45" s="34"/>
      <c r="N45" s="34"/>
      <c r="O45" s="39"/>
      <c r="P45" s="34"/>
      <c r="Q45" s="34"/>
      <c r="R45" s="34"/>
      <c r="S45" s="34"/>
      <c r="T45" s="34"/>
      <c r="U45" s="62"/>
      <c r="V45" s="62"/>
      <c r="W45" s="62"/>
      <c r="X45" s="62"/>
      <c r="Y45" s="62"/>
    </row>
    <row r="46" spans="1:25" ht="13" customHeight="1">
      <c r="A46" s="98">
        <v>41</v>
      </c>
      <c r="B46" s="168">
        <v>3670</v>
      </c>
      <c r="C46" s="35">
        <f t="shared" si="0"/>
        <v>9</v>
      </c>
      <c r="D46" s="25">
        <v>3715</v>
      </c>
      <c r="E46" s="38">
        <f t="shared" si="1"/>
        <v>9</v>
      </c>
      <c r="F46" s="36">
        <f t="shared" si="2"/>
        <v>45</v>
      </c>
      <c r="G46" s="165">
        <f t="shared" si="3"/>
        <v>1.226</v>
      </c>
      <c r="H46" s="98">
        <v>33</v>
      </c>
      <c r="I46" s="25">
        <v>3715</v>
      </c>
      <c r="J46" s="39"/>
      <c r="K46" s="39"/>
      <c r="L46" s="39"/>
      <c r="M46" s="34"/>
      <c r="N46" s="34"/>
      <c r="O46" s="39"/>
      <c r="P46" s="34"/>
      <c r="Q46" s="40"/>
      <c r="R46" s="39"/>
      <c r="S46" s="34"/>
      <c r="T46" s="34"/>
      <c r="U46" s="62"/>
      <c r="V46" s="62"/>
      <c r="W46" s="62"/>
      <c r="X46" s="62"/>
      <c r="Y46" s="62"/>
    </row>
    <row r="47" spans="1:25" ht="13" customHeight="1">
      <c r="A47" s="60">
        <v>42</v>
      </c>
      <c r="B47" s="167">
        <v>3679</v>
      </c>
      <c r="C47" s="31">
        <f t="shared" si="0"/>
        <v>10</v>
      </c>
      <c r="D47" s="24">
        <v>3724</v>
      </c>
      <c r="E47" s="78">
        <f t="shared" si="1"/>
        <v>10</v>
      </c>
      <c r="F47" s="33">
        <f t="shared" si="2"/>
        <v>45</v>
      </c>
      <c r="G47" s="164">
        <f t="shared" si="3"/>
        <v>1.2230000000000001</v>
      </c>
      <c r="H47" s="60">
        <v>34</v>
      </c>
      <c r="I47" s="24">
        <v>3724</v>
      </c>
      <c r="J47" s="39"/>
      <c r="K47" s="39"/>
      <c r="L47" s="39"/>
      <c r="M47" s="34"/>
      <c r="N47" s="34"/>
      <c r="O47" s="39"/>
      <c r="P47" s="34"/>
      <c r="Q47" s="34"/>
      <c r="R47" s="34"/>
      <c r="S47" s="34"/>
      <c r="T47" s="34"/>
      <c r="U47" s="62"/>
      <c r="V47" s="62"/>
      <c r="W47" s="62"/>
      <c r="X47" s="62"/>
      <c r="Y47" s="62"/>
    </row>
    <row r="48" spans="1:25" ht="13" customHeight="1">
      <c r="A48" s="60">
        <v>43</v>
      </c>
      <c r="B48" s="167">
        <v>3689</v>
      </c>
      <c r="C48" s="31">
        <f t="shared" si="0"/>
        <v>11</v>
      </c>
      <c r="D48" s="24">
        <v>3734</v>
      </c>
      <c r="E48" s="78">
        <f t="shared" si="1"/>
        <v>11</v>
      </c>
      <c r="F48" s="33">
        <f t="shared" si="2"/>
        <v>45</v>
      </c>
      <c r="G48" s="164">
        <f t="shared" si="3"/>
        <v>1.22</v>
      </c>
      <c r="H48" s="60">
        <v>35</v>
      </c>
      <c r="I48" s="24">
        <v>3734</v>
      </c>
      <c r="J48" s="39"/>
      <c r="K48" s="39"/>
      <c r="L48" s="39"/>
      <c r="M48" s="34"/>
      <c r="N48" s="34"/>
      <c r="O48" s="39"/>
      <c r="P48" s="34"/>
      <c r="Q48" s="34"/>
      <c r="R48" s="34"/>
      <c r="S48" s="34"/>
      <c r="T48" s="34"/>
      <c r="U48" s="62"/>
      <c r="V48" s="62"/>
      <c r="W48" s="62"/>
      <c r="X48" s="62"/>
      <c r="Y48" s="62"/>
    </row>
    <row r="49" spans="1:25" ht="13" customHeight="1">
      <c r="A49" s="60">
        <v>44</v>
      </c>
      <c r="B49" s="167">
        <v>3700</v>
      </c>
      <c r="C49" s="31">
        <f t="shared" si="0"/>
        <v>8</v>
      </c>
      <c r="D49" s="24">
        <v>3745</v>
      </c>
      <c r="E49" s="78">
        <f t="shared" si="1"/>
        <v>8</v>
      </c>
      <c r="F49" s="33">
        <f t="shared" si="2"/>
        <v>45</v>
      </c>
      <c r="G49" s="164">
        <f t="shared" si="3"/>
        <v>1.216</v>
      </c>
      <c r="H49" s="60">
        <v>36</v>
      </c>
      <c r="I49" s="24">
        <v>3745</v>
      </c>
      <c r="J49" s="39"/>
      <c r="K49" s="39"/>
      <c r="L49" s="39"/>
      <c r="M49" s="34"/>
      <c r="N49" s="34"/>
      <c r="O49" s="39"/>
      <c r="P49" s="34"/>
      <c r="Q49" s="34"/>
      <c r="R49" s="34"/>
      <c r="S49" s="34"/>
      <c r="T49" s="34"/>
      <c r="U49" s="62"/>
      <c r="V49" s="62"/>
      <c r="W49" s="62"/>
      <c r="X49" s="62"/>
      <c r="Y49" s="62"/>
    </row>
    <row r="50" spans="1:25" ht="13" customHeight="1">
      <c r="A50" s="98">
        <v>45</v>
      </c>
      <c r="B50" s="168">
        <v>3708</v>
      </c>
      <c r="C50" s="35">
        <f t="shared" si="0"/>
        <v>9</v>
      </c>
      <c r="D50" s="25">
        <v>3753</v>
      </c>
      <c r="E50" s="38">
        <f t="shared" si="1"/>
        <v>9</v>
      </c>
      <c r="F50" s="36">
        <f t="shared" si="2"/>
        <v>45</v>
      </c>
      <c r="G50" s="165">
        <f t="shared" si="3"/>
        <v>1.214</v>
      </c>
      <c r="H50" s="98">
        <v>37</v>
      </c>
      <c r="I50" s="25">
        <v>3753</v>
      </c>
      <c r="J50" s="39"/>
      <c r="K50" s="39"/>
      <c r="L50" s="39"/>
      <c r="M50" s="34"/>
      <c r="N50" s="34"/>
      <c r="O50" s="39"/>
      <c r="P50" s="34"/>
      <c r="Q50" s="40"/>
      <c r="R50" s="39"/>
      <c r="S50" s="34"/>
      <c r="T50" s="34"/>
      <c r="U50" s="62"/>
      <c r="V50" s="62"/>
      <c r="W50" s="62"/>
      <c r="X50" s="62"/>
      <c r="Y50" s="62"/>
    </row>
    <row r="51" spans="1:25" ht="13" customHeight="1">
      <c r="A51" s="60">
        <v>46</v>
      </c>
      <c r="B51" s="167">
        <v>3717</v>
      </c>
      <c r="C51" s="31">
        <f t="shared" si="0"/>
        <v>9</v>
      </c>
      <c r="D51" s="24">
        <v>3762</v>
      </c>
      <c r="E51" s="78">
        <f t="shared" si="1"/>
        <v>9</v>
      </c>
      <c r="F51" s="33">
        <f t="shared" si="2"/>
        <v>45</v>
      </c>
      <c r="G51" s="164">
        <f t="shared" si="3"/>
        <v>1.2110000000000001</v>
      </c>
      <c r="H51" s="60">
        <v>38</v>
      </c>
      <c r="I51" s="24">
        <v>3762</v>
      </c>
      <c r="J51" s="39"/>
      <c r="K51" s="39"/>
      <c r="L51" s="39"/>
      <c r="M51" s="34"/>
      <c r="N51" s="34"/>
      <c r="O51" s="39"/>
      <c r="P51" s="34"/>
      <c r="Q51" s="34"/>
      <c r="R51" s="34"/>
      <c r="S51" s="34"/>
      <c r="T51" s="34"/>
      <c r="U51" s="62"/>
      <c r="V51" s="62"/>
      <c r="W51" s="62"/>
      <c r="X51" s="62"/>
      <c r="Y51" s="62"/>
    </row>
    <row r="52" spans="1:25" ht="13" customHeight="1">
      <c r="A52" s="60">
        <v>47</v>
      </c>
      <c r="B52" s="167">
        <v>3726</v>
      </c>
      <c r="C52" s="31">
        <f t="shared" si="0"/>
        <v>8</v>
      </c>
      <c r="D52" s="24">
        <v>3771</v>
      </c>
      <c r="E52" s="78">
        <f t="shared" si="1"/>
        <v>8</v>
      </c>
      <c r="F52" s="33">
        <f t="shared" si="2"/>
        <v>45</v>
      </c>
      <c r="G52" s="164">
        <f t="shared" si="3"/>
        <v>1.208</v>
      </c>
      <c r="H52" s="60">
        <v>39</v>
      </c>
      <c r="I52" s="24">
        <v>3771</v>
      </c>
      <c r="J52" s="39"/>
      <c r="K52" s="39"/>
      <c r="L52" s="39"/>
      <c r="M52" s="34"/>
      <c r="N52" s="34"/>
      <c r="O52" s="39"/>
      <c r="P52" s="34"/>
      <c r="Q52" s="34"/>
      <c r="R52" s="34"/>
      <c r="S52" s="34"/>
      <c r="T52" s="34"/>
      <c r="U52" s="62"/>
      <c r="V52" s="62"/>
      <c r="W52" s="62"/>
      <c r="X52" s="62"/>
      <c r="Y52" s="62"/>
    </row>
    <row r="53" spans="1:25" ht="13" customHeight="1">
      <c r="A53" s="60">
        <v>48</v>
      </c>
      <c r="B53" s="167">
        <v>3734</v>
      </c>
      <c r="C53" s="31">
        <f t="shared" si="0"/>
        <v>8</v>
      </c>
      <c r="D53" s="24">
        <v>3779</v>
      </c>
      <c r="E53" s="78">
        <f t="shared" si="1"/>
        <v>8</v>
      </c>
      <c r="F53" s="33">
        <f t="shared" si="2"/>
        <v>45</v>
      </c>
      <c r="G53" s="164">
        <f t="shared" si="3"/>
        <v>1.2050000000000001</v>
      </c>
      <c r="H53" s="60">
        <v>40</v>
      </c>
      <c r="I53" s="24">
        <v>3779</v>
      </c>
      <c r="J53" s="39"/>
      <c r="K53" s="39"/>
      <c r="L53" s="39"/>
      <c r="M53" s="34"/>
      <c r="N53" s="34"/>
      <c r="O53" s="39"/>
      <c r="P53" s="34"/>
      <c r="Q53" s="34"/>
      <c r="R53" s="34"/>
      <c r="S53" s="34"/>
      <c r="T53" s="34"/>
      <c r="U53" s="62"/>
      <c r="V53" s="62"/>
      <c r="W53" s="62"/>
      <c r="X53" s="62"/>
      <c r="Y53" s="62"/>
    </row>
    <row r="54" spans="1:25" ht="13" customHeight="1">
      <c r="A54" s="98">
        <v>49</v>
      </c>
      <c r="B54" s="168">
        <v>3742</v>
      </c>
      <c r="C54" s="35">
        <f t="shared" si="0"/>
        <v>8</v>
      </c>
      <c r="D54" s="25">
        <v>3787</v>
      </c>
      <c r="E54" s="38">
        <f t="shared" si="1"/>
        <v>8</v>
      </c>
      <c r="F54" s="36">
        <f t="shared" si="2"/>
        <v>45</v>
      </c>
      <c r="G54" s="165">
        <f t="shared" si="3"/>
        <v>1.2030000000000001</v>
      </c>
      <c r="H54" s="98">
        <v>41</v>
      </c>
      <c r="I54" s="25">
        <v>3787</v>
      </c>
      <c r="J54" s="39"/>
      <c r="K54" s="39"/>
      <c r="L54" s="39"/>
      <c r="M54" s="34"/>
      <c r="N54" s="34"/>
      <c r="O54" s="39"/>
      <c r="P54" s="34"/>
      <c r="Q54" s="40"/>
      <c r="R54" s="39"/>
      <c r="S54" s="34"/>
      <c r="T54" s="34"/>
      <c r="U54" s="62"/>
      <c r="V54" s="62"/>
      <c r="W54" s="62"/>
      <c r="X54" s="62"/>
      <c r="Y54" s="62"/>
    </row>
    <row r="55" spans="1:25" ht="13" customHeight="1">
      <c r="A55" s="60">
        <v>50</v>
      </c>
      <c r="B55" s="167">
        <v>3750</v>
      </c>
      <c r="C55" s="31">
        <f t="shared" si="0"/>
        <v>8</v>
      </c>
      <c r="D55" s="24">
        <v>3795</v>
      </c>
      <c r="E55" s="78">
        <f t="shared" si="1"/>
        <v>8</v>
      </c>
      <c r="F55" s="33">
        <f t="shared" si="2"/>
        <v>45</v>
      </c>
      <c r="G55" s="164">
        <f t="shared" si="3"/>
        <v>1.2</v>
      </c>
      <c r="H55" s="60">
        <v>42</v>
      </c>
      <c r="I55" s="24">
        <v>3795</v>
      </c>
      <c r="J55" s="39"/>
      <c r="K55" s="39"/>
      <c r="L55" s="39"/>
      <c r="M55" s="34"/>
      <c r="N55" s="34"/>
      <c r="O55" s="39"/>
      <c r="P55" s="34"/>
      <c r="Q55" s="34"/>
      <c r="R55" s="34"/>
      <c r="S55" s="34"/>
      <c r="T55" s="34"/>
      <c r="U55" s="62"/>
      <c r="V55" s="62"/>
      <c r="W55" s="62"/>
      <c r="X55" s="62"/>
      <c r="Y55" s="62"/>
    </row>
    <row r="56" spans="1:25" ht="13" customHeight="1">
      <c r="A56" s="60">
        <v>51</v>
      </c>
      <c r="B56" s="167">
        <v>3758</v>
      </c>
      <c r="C56" s="31">
        <f t="shared" si="0"/>
        <v>7</v>
      </c>
      <c r="D56" s="24">
        <v>3803</v>
      </c>
      <c r="E56" s="78">
        <f t="shared" si="1"/>
        <v>7</v>
      </c>
      <c r="F56" s="33">
        <f t="shared" si="2"/>
        <v>45</v>
      </c>
      <c r="G56" s="164">
        <f t="shared" si="3"/>
        <v>1.1970000000000001</v>
      </c>
      <c r="H56" s="60">
        <v>43</v>
      </c>
      <c r="I56" s="24">
        <v>3803</v>
      </c>
      <c r="J56" s="39"/>
      <c r="K56" s="39"/>
      <c r="L56" s="39"/>
      <c r="M56" s="34"/>
      <c r="N56" s="34"/>
      <c r="O56" s="39"/>
      <c r="P56" s="34"/>
      <c r="Q56" s="34"/>
      <c r="R56" s="34"/>
      <c r="S56" s="34"/>
      <c r="T56" s="34"/>
      <c r="U56" s="62"/>
      <c r="V56" s="62"/>
      <c r="W56" s="62"/>
      <c r="X56" s="62"/>
      <c r="Y56" s="62"/>
    </row>
    <row r="57" spans="1:25" ht="13" customHeight="1">
      <c r="A57" s="60">
        <v>52</v>
      </c>
      <c r="B57" s="167">
        <v>3765</v>
      </c>
      <c r="C57" s="31">
        <f t="shared" si="0"/>
        <v>7</v>
      </c>
      <c r="D57" s="24">
        <v>3810</v>
      </c>
      <c r="E57" s="78">
        <f t="shared" si="1"/>
        <v>7</v>
      </c>
      <c r="F57" s="33">
        <f t="shared" si="2"/>
        <v>45</v>
      </c>
      <c r="G57" s="164">
        <f t="shared" si="3"/>
        <v>1.1950000000000001</v>
      </c>
      <c r="H57" s="60">
        <v>44</v>
      </c>
      <c r="I57" s="24">
        <v>3810</v>
      </c>
      <c r="J57" s="39"/>
      <c r="K57" s="39"/>
      <c r="L57" s="39"/>
      <c r="M57" s="34"/>
      <c r="N57" s="34"/>
      <c r="O57" s="39"/>
      <c r="P57" s="34"/>
      <c r="Q57" s="34"/>
      <c r="R57" s="34"/>
      <c r="S57" s="34"/>
      <c r="T57" s="34"/>
      <c r="U57" s="62"/>
      <c r="V57" s="62"/>
      <c r="W57" s="62"/>
      <c r="X57" s="62"/>
      <c r="Y57" s="62"/>
    </row>
    <row r="58" spans="1:25" ht="13" customHeight="1">
      <c r="A58" s="98">
        <v>53</v>
      </c>
      <c r="B58" s="168">
        <v>3772</v>
      </c>
      <c r="C58" s="35">
        <f t="shared" si="0"/>
        <v>7</v>
      </c>
      <c r="D58" s="25">
        <v>3817</v>
      </c>
      <c r="E58" s="38">
        <f t="shared" si="1"/>
        <v>7</v>
      </c>
      <c r="F58" s="36">
        <f t="shared" si="2"/>
        <v>45</v>
      </c>
      <c r="G58" s="165">
        <f t="shared" si="3"/>
        <v>1.1930000000000001</v>
      </c>
      <c r="H58" s="98">
        <v>45</v>
      </c>
      <c r="I58" s="25">
        <v>3817</v>
      </c>
      <c r="J58" s="39"/>
      <c r="K58" s="39"/>
      <c r="L58" s="39"/>
      <c r="M58" s="34"/>
      <c r="N58" s="34"/>
      <c r="O58" s="39"/>
      <c r="P58" s="34"/>
      <c r="Q58" s="40"/>
      <c r="R58" s="39"/>
      <c r="S58" s="34"/>
      <c r="T58" s="34"/>
      <c r="U58" s="62"/>
      <c r="V58" s="62"/>
      <c r="W58" s="62"/>
      <c r="X58" s="62"/>
      <c r="Y58" s="62"/>
    </row>
    <row r="59" spans="1:25" ht="13" customHeight="1">
      <c r="A59" s="60">
        <v>54</v>
      </c>
      <c r="B59" s="167">
        <v>3779</v>
      </c>
      <c r="C59" s="31">
        <f t="shared" si="0"/>
        <v>7</v>
      </c>
      <c r="D59" s="24">
        <v>3824</v>
      </c>
      <c r="E59" s="78">
        <f t="shared" si="1"/>
        <v>7</v>
      </c>
      <c r="F59" s="33">
        <f t="shared" si="2"/>
        <v>45</v>
      </c>
      <c r="G59" s="164">
        <f t="shared" si="3"/>
        <v>1.1910000000000001</v>
      </c>
      <c r="H59" s="60">
        <v>46</v>
      </c>
      <c r="I59" s="24">
        <v>3824</v>
      </c>
      <c r="J59" s="39"/>
      <c r="K59" s="39"/>
      <c r="L59" s="39"/>
      <c r="M59" s="34"/>
      <c r="N59" s="34"/>
      <c r="O59" s="34"/>
      <c r="P59" s="34"/>
      <c r="Q59" s="34"/>
      <c r="R59" s="34"/>
      <c r="S59" s="34"/>
      <c r="T59" s="34"/>
      <c r="U59" s="62"/>
      <c r="V59" s="62"/>
      <c r="W59" s="62"/>
      <c r="X59" s="62"/>
      <c r="Y59" s="62"/>
    </row>
    <row r="60" spans="1:25" ht="13" customHeight="1">
      <c r="A60" s="60">
        <v>55</v>
      </c>
      <c r="B60" s="167">
        <v>3786</v>
      </c>
      <c r="C60" s="31">
        <f t="shared" si="0"/>
        <v>7</v>
      </c>
      <c r="D60" s="24">
        <v>3831</v>
      </c>
      <c r="E60" s="78">
        <f t="shared" si="1"/>
        <v>7</v>
      </c>
      <c r="F60" s="33">
        <f t="shared" si="2"/>
        <v>45</v>
      </c>
      <c r="G60" s="164">
        <f t="shared" si="3"/>
        <v>1.1890000000000001</v>
      </c>
      <c r="H60" s="60">
        <v>47</v>
      </c>
      <c r="I60" s="24">
        <v>3831</v>
      </c>
      <c r="J60" s="39"/>
      <c r="K60" s="39"/>
      <c r="L60" s="39"/>
      <c r="M60" s="34"/>
      <c r="N60" s="34"/>
      <c r="O60" s="39"/>
      <c r="P60" s="34"/>
      <c r="Q60" s="34"/>
      <c r="R60" s="34"/>
      <c r="S60" s="34"/>
      <c r="T60" s="34"/>
      <c r="U60" s="62"/>
      <c r="V60" s="62"/>
      <c r="W60" s="62"/>
      <c r="X60" s="62"/>
      <c r="Y60" s="62"/>
    </row>
    <row r="61" spans="1:25" ht="13" customHeight="1">
      <c r="A61" s="60">
        <v>56</v>
      </c>
      <c r="B61" s="167">
        <v>3793</v>
      </c>
      <c r="C61" s="31">
        <f t="shared" si="0"/>
        <v>5</v>
      </c>
      <c r="D61" s="24">
        <v>3838</v>
      </c>
      <c r="E61" s="78">
        <f t="shared" si="1"/>
        <v>5</v>
      </c>
      <c r="F61" s="33">
        <f t="shared" si="2"/>
        <v>45</v>
      </c>
      <c r="G61" s="164">
        <f t="shared" si="3"/>
        <v>1.1859999999999999</v>
      </c>
      <c r="H61" s="60">
        <v>48</v>
      </c>
      <c r="I61" s="24">
        <v>3838</v>
      </c>
      <c r="J61" s="39"/>
      <c r="K61" s="39"/>
      <c r="L61" s="39"/>
      <c r="M61" s="34"/>
      <c r="N61" s="34"/>
      <c r="O61" s="39"/>
      <c r="P61" s="34"/>
      <c r="Q61" s="34"/>
      <c r="R61" s="34"/>
      <c r="S61" s="34"/>
      <c r="T61" s="34"/>
      <c r="U61" s="62"/>
      <c r="V61" s="62"/>
      <c r="W61" s="62"/>
      <c r="X61" s="62"/>
      <c r="Y61" s="62"/>
    </row>
    <row r="62" spans="1:25" ht="13" customHeight="1">
      <c r="A62" s="98">
        <v>57</v>
      </c>
      <c r="B62" s="168">
        <v>3798</v>
      </c>
      <c r="C62" s="35">
        <f t="shared" si="0"/>
        <v>6</v>
      </c>
      <c r="D62" s="25">
        <v>3843</v>
      </c>
      <c r="E62" s="38">
        <f t="shared" si="1"/>
        <v>6</v>
      </c>
      <c r="F62" s="36">
        <f t="shared" si="2"/>
        <v>45</v>
      </c>
      <c r="G62" s="165">
        <f t="shared" si="3"/>
        <v>1.1850000000000001</v>
      </c>
      <c r="H62" s="98">
        <v>49</v>
      </c>
      <c r="I62" s="25">
        <v>3843</v>
      </c>
      <c r="J62" s="39"/>
      <c r="K62" s="39"/>
      <c r="L62" s="39"/>
      <c r="M62" s="34"/>
      <c r="N62" s="34"/>
      <c r="O62" s="39"/>
      <c r="P62" s="34"/>
      <c r="Q62" s="40"/>
      <c r="R62" s="39"/>
      <c r="S62" s="34"/>
      <c r="T62" s="34"/>
      <c r="U62" s="62"/>
      <c r="V62" s="62"/>
      <c r="W62" s="62"/>
      <c r="X62" s="62"/>
      <c r="Y62" s="62"/>
    </row>
    <row r="63" spans="1:25" ht="13" customHeight="1">
      <c r="A63" s="60">
        <v>58</v>
      </c>
      <c r="B63" s="167">
        <v>3804</v>
      </c>
      <c r="C63" s="31">
        <f t="shared" si="0"/>
        <v>6</v>
      </c>
      <c r="D63" s="24">
        <v>3849</v>
      </c>
      <c r="E63" s="78">
        <f t="shared" si="1"/>
        <v>6</v>
      </c>
      <c r="F63" s="33">
        <f t="shared" si="2"/>
        <v>45</v>
      </c>
      <c r="G63" s="164">
        <f t="shared" si="3"/>
        <v>1.1830000000000001</v>
      </c>
      <c r="H63" s="60">
        <v>50</v>
      </c>
      <c r="I63" s="24">
        <v>3849</v>
      </c>
      <c r="J63" s="39"/>
      <c r="K63" s="39"/>
      <c r="L63" s="39"/>
      <c r="M63" s="34"/>
      <c r="N63" s="34"/>
      <c r="O63" s="39"/>
      <c r="P63" s="34"/>
      <c r="Q63" s="34"/>
      <c r="R63" s="34"/>
      <c r="S63" s="34"/>
      <c r="T63" s="34"/>
      <c r="U63" s="62"/>
      <c r="V63" s="62"/>
      <c r="W63" s="62"/>
      <c r="X63" s="62"/>
      <c r="Y63" s="62"/>
    </row>
    <row r="64" spans="1:25" ht="13" customHeight="1">
      <c r="A64" s="60">
        <v>59</v>
      </c>
      <c r="B64" s="167">
        <v>3810</v>
      </c>
      <c r="C64" s="31">
        <f t="shared" si="0"/>
        <v>7</v>
      </c>
      <c r="D64" s="24">
        <v>3855</v>
      </c>
      <c r="E64" s="78">
        <f t="shared" si="1"/>
        <v>7</v>
      </c>
      <c r="F64" s="33">
        <f t="shared" si="2"/>
        <v>45</v>
      </c>
      <c r="G64" s="164">
        <f t="shared" si="3"/>
        <v>1.181</v>
      </c>
      <c r="H64" s="60">
        <v>51</v>
      </c>
      <c r="I64" s="24">
        <v>3855</v>
      </c>
      <c r="J64" s="39"/>
      <c r="K64" s="39"/>
      <c r="L64" s="39"/>
      <c r="M64" s="34"/>
      <c r="N64" s="34"/>
      <c r="O64" s="39"/>
      <c r="P64" s="34"/>
      <c r="Q64" s="34"/>
      <c r="R64" s="34"/>
      <c r="S64" s="34"/>
      <c r="T64" s="34"/>
      <c r="U64" s="62"/>
      <c r="V64" s="62"/>
      <c r="W64" s="62"/>
      <c r="X64" s="62"/>
      <c r="Y64" s="62"/>
    </row>
    <row r="65" spans="1:25" ht="13" customHeight="1">
      <c r="A65" s="60">
        <v>60</v>
      </c>
      <c r="B65" s="167">
        <v>3817</v>
      </c>
      <c r="C65" s="31">
        <f t="shared" si="0"/>
        <v>4</v>
      </c>
      <c r="D65" s="24">
        <v>3862</v>
      </c>
      <c r="E65" s="78">
        <f t="shared" si="1"/>
        <v>4</v>
      </c>
      <c r="F65" s="33">
        <f t="shared" si="2"/>
        <v>45</v>
      </c>
      <c r="G65" s="164">
        <f t="shared" si="3"/>
        <v>1.179</v>
      </c>
      <c r="H65" s="60">
        <v>52</v>
      </c>
      <c r="I65" s="24">
        <v>3862</v>
      </c>
      <c r="J65" s="39"/>
      <c r="K65" s="39"/>
      <c r="L65" s="39"/>
      <c r="M65" s="34"/>
      <c r="N65" s="34"/>
      <c r="O65" s="39"/>
      <c r="P65" s="34"/>
      <c r="Q65" s="34"/>
      <c r="R65" s="34"/>
      <c r="S65" s="34"/>
      <c r="T65" s="34"/>
      <c r="U65" s="62"/>
      <c r="V65" s="62"/>
      <c r="W65" s="62"/>
      <c r="X65" s="62"/>
      <c r="Y65" s="62"/>
    </row>
    <row r="66" spans="1:25" ht="13" customHeight="1">
      <c r="A66" s="98">
        <v>61</v>
      </c>
      <c r="B66" s="168">
        <v>3821</v>
      </c>
      <c r="C66" s="35">
        <f t="shared" si="0"/>
        <v>7</v>
      </c>
      <c r="D66" s="25">
        <v>3866</v>
      </c>
      <c r="E66" s="38">
        <f t="shared" si="1"/>
        <v>6</v>
      </c>
      <c r="F66" s="36">
        <f t="shared" si="2"/>
        <v>45</v>
      </c>
      <c r="G66" s="165">
        <f t="shared" si="3"/>
        <v>1.1779999999999999</v>
      </c>
      <c r="H66" s="98">
        <v>53</v>
      </c>
      <c r="I66" s="25">
        <v>3866</v>
      </c>
      <c r="J66" s="39"/>
      <c r="K66" s="39"/>
      <c r="L66" s="39"/>
      <c r="M66" s="34"/>
      <c r="N66" s="34"/>
      <c r="O66" s="39"/>
      <c r="P66" s="34"/>
      <c r="Q66" s="40"/>
      <c r="R66" s="39"/>
      <c r="S66" s="34"/>
      <c r="T66" s="34"/>
      <c r="U66" s="62"/>
      <c r="V66" s="62"/>
      <c r="W66" s="62"/>
      <c r="X66" s="62"/>
      <c r="Y66" s="62"/>
    </row>
    <row r="67" spans="1:25" ht="13" customHeight="1">
      <c r="A67" s="60">
        <v>62</v>
      </c>
      <c r="B67" s="167">
        <v>3828</v>
      </c>
      <c r="C67" s="31">
        <f t="shared" si="0"/>
        <v>6</v>
      </c>
      <c r="D67" s="24">
        <v>3872</v>
      </c>
      <c r="E67" s="78">
        <f t="shared" si="1"/>
        <v>6</v>
      </c>
      <c r="F67" s="33">
        <f t="shared" si="2"/>
        <v>44</v>
      </c>
      <c r="G67" s="164">
        <f t="shared" si="3"/>
        <v>1.149</v>
      </c>
      <c r="H67" s="60">
        <v>54</v>
      </c>
      <c r="I67" s="24">
        <v>3872</v>
      </c>
      <c r="J67" s="39"/>
      <c r="K67" s="39"/>
      <c r="L67" s="39"/>
      <c r="M67" s="34"/>
      <c r="N67" s="34"/>
      <c r="O67" s="39"/>
      <c r="P67" s="34"/>
      <c r="Q67" s="34"/>
      <c r="R67" s="34"/>
      <c r="S67" s="34"/>
      <c r="T67" s="34"/>
      <c r="U67" s="62"/>
      <c r="V67" s="62"/>
      <c r="W67" s="62"/>
      <c r="X67" s="62"/>
      <c r="Y67" s="62"/>
    </row>
    <row r="68" spans="1:25" ht="13" customHeight="1">
      <c r="A68" s="60">
        <v>63</v>
      </c>
      <c r="B68" s="167">
        <v>3834</v>
      </c>
      <c r="C68" s="31">
        <f t="shared" si="0"/>
        <v>6</v>
      </c>
      <c r="D68" s="24">
        <v>3878</v>
      </c>
      <c r="E68" s="78">
        <f t="shared" si="1"/>
        <v>5</v>
      </c>
      <c r="F68" s="33">
        <f t="shared" si="2"/>
        <v>44</v>
      </c>
      <c r="G68" s="164">
        <f t="shared" si="3"/>
        <v>1.1479999999999999</v>
      </c>
      <c r="H68" s="60">
        <v>55</v>
      </c>
      <c r="I68" s="24">
        <v>3878</v>
      </c>
      <c r="J68" s="39"/>
      <c r="K68" s="39"/>
      <c r="L68" s="39"/>
      <c r="M68" s="34"/>
      <c r="N68" s="34"/>
      <c r="O68" s="39"/>
      <c r="P68" s="34"/>
      <c r="Q68" s="34"/>
      <c r="R68" s="34"/>
      <c r="S68" s="34"/>
      <c r="T68" s="34"/>
      <c r="U68" s="62"/>
      <c r="V68" s="62"/>
      <c r="W68" s="62"/>
      <c r="X68" s="62"/>
      <c r="Y68" s="62"/>
    </row>
    <row r="69" spans="1:25" ht="13" customHeight="1">
      <c r="A69" s="60">
        <v>64</v>
      </c>
      <c r="B69" s="167">
        <v>3840</v>
      </c>
      <c r="C69" s="31">
        <v>4</v>
      </c>
      <c r="D69" s="24">
        <v>3883</v>
      </c>
      <c r="E69" s="78">
        <v>4</v>
      </c>
      <c r="F69" s="33">
        <f t="shared" si="2"/>
        <v>43</v>
      </c>
      <c r="G69" s="164">
        <f t="shared" si="3"/>
        <v>1.1200000000000001</v>
      </c>
      <c r="H69" s="60">
        <v>56</v>
      </c>
      <c r="I69" s="24">
        <v>3883</v>
      </c>
      <c r="J69" s="39"/>
      <c r="K69" s="39"/>
      <c r="L69" s="39"/>
      <c r="M69" s="34"/>
      <c r="N69" s="34"/>
      <c r="O69" s="39"/>
      <c r="P69" s="34"/>
      <c r="Q69" s="34"/>
      <c r="R69" s="34"/>
      <c r="S69" s="34"/>
      <c r="T69" s="34"/>
      <c r="U69" s="62"/>
      <c r="V69" s="62"/>
      <c r="W69" s="62"/>
      <c r="X69" s="62"/>
      <c r="Y69" s="62"/>
    </row>
    <row r="70" spans="1:25" ht="13" customHeight="1">
      <c r="A70" s="169"/>
      <c r="B70" s="169"/>
      <c r="C70" s="169"/>
      <c r="D70" s="169"/>
      <c r="E70" s="169"/>
      <c r="F70" s="169"/>
      <c r="G70" s="169"/>
      <c r="H70" s="169"/>
      <c r="I70" s="169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</row>
    <row r="71" spans="1:25" ht="13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</row>
    <row r="72" spans="1:25" ht="13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</row>
    <row r="73" spans="1:25" ht="13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</row>
    <row r="74" spans="1:25" ht="13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</row>
    <row r="75" spans="1:25" ht="13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</row>
    <row r="76" spans="1:25" ht="13" customHeigh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</row>
    <row r="77" spans="1:25" ht="13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</row>
    <row r="78" spans="1:25" ht="13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</row>
    <row r="79" spans="1:25" ht="13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</row>
    <row r="80" spans="1:25" ht="13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</row>
    <row r="81" spans="1:25" ht="13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</row>
    <row r="82" spans="1:25" ht="13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</row>
    <row r="83" spans="1:25" ht="13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</row>
    <row r="84" spans="1:25" ht="13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</row>
    <row r="85" spans="1:25" ht="13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13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</row>
    <row r="87" spans="1:25" ht="13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</row>
    <row r="88" spans="1:25" ht="13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</row>
    <row r="89" spans="1:25" ht="13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</row>
    <row r="90" spans="1:25" ht="13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</row>
    <row r="91" spans="1:25" ht="13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</row>
    <row r="92" spans="1:25" ht="13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</row>
    <row r="93" spans="1:25" ht="13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</row>
    <row r="94" spans="1:25" ht="13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</row>
    <row r="95" spans="1:25" ht="13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</row>
    <row r="96" spans="1:25" ht="13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</row>
    <row r="97" spans="1:25" ht="13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</row>
    <row r="98" spans="1:25" ht="13" customHeight="1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</row>
    <row r="99" spans="1:25" ht="13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</row>
    <row r="100" spans="1:25" ht="13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</row>
    <row r="101" spans="1:25" ht="13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</row>
    <row r="102" spans="1:25" ht="13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</row>
    <row r="103" spans="1:25" ht="13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</row>
    <row r="104" spans="1:25" ht="13" customHeigh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</row>
    <row r="105" spans="1:25" ht="13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</row>
    <row r="106" spans="1:25" ht="13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</row>
    <row r="107" spans="1:25" ht="13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</row>
    <row r="108" spans="1:25" ht="13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</row>
    <row r="109" spans="1:25" ht="13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</row>
    <row r="110" spans="1:25" ht="13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</row>
    <row r="111" spans="1:25" ht="13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</row>
    <row r="112" spans="1:25" ht="13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</row>
    <row r="113" spans="1:25" ht="13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</row>
    <row r="114" spans="1:25" ht="13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</row>
    <row r="115" spans="1:25" ht="13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</row>
    <row r="116" spans="1:25" ht="13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</row>
    <row r="117" spans="1:25" ht="13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</row>
    <row r="118" spans="1:25" ht="13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</row>
    <row r="119" spans="1:25" ht="13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13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</row>
    <row r="121" spans="1:25" ht="13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</row>
    <row r="122" spans="1:25" ht="13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</row>
    <row r="123" spans="1:25" ht="13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</row>
    <row r="124" spans="1:25" ht="13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</row>
    <row r="125" spans="1:25" ht="13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</row>
    <row r="126" spans="1:25" ht="13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</row>
    <row r="127" spans="1:25" ht="13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</row>
    <row r="128" spans="1: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</row>
    <row r="129" spans="1: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</row>
    <row r="130" spans="1: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</row>
    <row r="131" spans="1: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</row>
    <row r="132" spans="1: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</row>
    <row r="133" spans="1: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</row>
    <row r="134" spans="1: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</row>
    <row r="135" spans="1: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</row>
    <row r="136" spans="1: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</row>
    <row r="137" spans="1: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</row>
    <row r="138" spans="1: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</row>
    <row r="139" spans="1: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</row>
    <row r="140" spans="1: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</row>
    <row r="141" spans="1:2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</row>
    <row r="142" spans="1:2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</row>
    <row r="143" spans="1:2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</row>
    <row r="144" spans="1: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</row>
    <row r="145" spans="1: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</row>
    <row r="146" spans="1:2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</row>
    <row r="147" spans="1:2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</row>
    <row r="148" spans="1:2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</row>
    <row r="149" spans="1:2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  <row r="150" spans="1: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</row>
    <row r="151" spans="1:2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</row>
    <row r="152" spans="1:2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</row>
    <row r="153" spans="1:2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</row>
    <row r="154" spans="1:2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</row>
    <row r="155" spans="1:2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</row>
    <row r="156" spans="1:2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</row>
    <row r="157" spans="1:2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</row>
    <row r="158" spans="1: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</row>
    <row r="159" spans="1:2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</row>
    <row r="160" spans="1:2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</row>
    <row r="161" spans="1: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</row>
    <row r="162" spans="1:2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</row>
    <row r="163" spans="1:2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</row>
    <row r="164" spans="1:2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</row>
    <row r="165" spans="1:2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</row>
    <row r="166" spans="1:2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</row>
    <row r="167" spans="1:2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</row>
    <row r="168" spans="1:2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</row>
    <row r="169" spans="1:2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</row>
    <row r="170" spans="1:2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</row>
    <row r="171" spans="1:2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</row>
    <row r="172" spans="1:2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</row>
    <row r="173" spans="1:2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</row>
    <row r="174" spans="1:2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</row>
    <row r="175" spans="1:2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</row>
    <row r="176" spans="1:2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</row>
    <row r="177" spans="1:2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</row>
    <row r="178" spans="1:2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</row>
    <row r="179" spans="1:2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</row>
    <row r="180" spans="1:2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</row>
    <row r="181" spans="1:2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</row>
    <row r="182" spans="1:2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</row>
    <row r="183" spans="1:2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</row>
    <row r="184" spans="1:2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</row>
    <row r="185" spans="1:2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</row>
    <row r="186" spans="1:2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</row>
    <row r="187" spans="1:2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</row>
    <row r="188" spans="1:2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</row>
    <row r="189" spans="1:2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</row>
    <row r="190" spans="1:2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</row>
    <row r="191" spans="1:2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</row>
    <row r="192" spans="1:2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</row>
    <row r="193" spans="1:2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</row>
    <row r="194" spans="1:2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</row>
    <row r="195" spans="1:2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</row>
    <row r="196" spans="1:2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</row>
    <row r="197" spans="1:2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</row>
    <row r="198" spans="1:2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</row>
    <row r="199" spans="1:2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</row>
    <row r="200" spans="1:2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</row>
    <row r="201" spans="1:2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</row>
    <row r="202" spans="1:2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</row>
    <row r="203" spans="1:2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</row>
    <row r="204" spans="1:2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</row>
    <row r="205" spans="1:2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</row>
    <row r="207" spans="1:2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</row>
    <row r="208" spans="1:2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</row>
    <row r="209" spans="1:2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</row>
    <row r="210" spans="1:2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</row>
    <row r="211" spans="1:2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</row>
    <row r="212" spans="1: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</row>
    <row r="213" spans="1:2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</row>
    <row r="214" spans="1:2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</row>
    <row r="215" spans="1:2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</row>
    <row r="216" spans="1:2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</row>
    <row r="217" spans="1:2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</row>
    <row r="218" spans="1:2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</row>
    <row r="219" spans="1:2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</row>
    <row r="220" spans="1:2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</row>
    <row r="221" spans="1:2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</row>
    <row r="222" spans="1:2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</row>
    <row r="223" spans="1:2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</row>
    <row r="224" spans="1:2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</row>
    <row r="225" spans="1: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</row>
    <row r="226" spans="1:2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</row>
    <row r="227" spans="1:2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</row>
    <row r="228" spans="1:2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</row>
    <row r="229" spans="1:2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</row>
    <row r="230" spans="1:2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</row>
    <row r="231" spans="1:2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</row>
    <row r="232" spans="1:2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</row>
    <row r="233" spans="1:2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</row>
    <row r="234" spans="1:2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</row>
    <row r="235" spans="1:2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</row>
    <row r="236" spans="1:2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</row>
    <row r="237" spans="1:2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</row>
    <row r="238" spans="1:2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</row>
    <row r="239" spans="1:2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</row>
    <row r="240" spans="1:2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</row>
    <row r="241" spans="1:2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</row>
    <row r="242" spans="1:2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</row>
    <row r="243" spans="1:2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</row>
    <row r="244" spans="1:2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</row>
    <row r="245" spans="1:2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</row>
    <row r="246" spans="1:2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</row>
    <row r="247" spans="1:2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</row>
    <row r="248" spans="1:2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</row>
    <row r="249" spans="1:2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</row>
    <row r="250" spans="1:2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</row>
    <row r="251" spans="1:2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</row>
    <row r="252" spans="1:2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</row>
    <row r="253" spans="1:2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</row>
    <row r="254" spans="1:2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</row>
    <row r="255" spans="1:2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</row>
    <row r="256" spans="1:2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</row>
    <row r="257" spans="1:2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</row>
    <row r="258" spans="1:2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</row>
    <row r="259" spans="1:2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</row>
    <row r="260" spans="1:2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</row>
    <row r="261" spans="1:2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</row>
    <row r="262" spans="1:2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</row>
    <row r="263" spans="1:2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</row>
    <row r="264" spans="1:2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</row>
    <row r="265" spans="1:2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</row>
    <row r="266" spans="1:2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</row>
    <row r="267" spans="1:2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</row>
    <row r="268" spans="1:2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</row>
    <row r="269" spans="1:2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</row>
    <row r="270" spans="1:2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</row>
    <row r="271" spans="1:2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</row>
    <row r="272" spans="1:2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</row>
    <row r="273" spans="1:2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</row>
    <row r="274" spans="1:2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</row>
    <row r="275" spans="1:2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</row>
    <row r="276" spans="1:2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</row>
    <row r="277" spans="1:2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</row>
    <row r="278" spans="1:2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</row>
    <row r="279" spans="1:2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</row>
    <row r="280" spans="1:2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</row>
    <row r="281" spans="1:2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</row>
    <row r="282" spans="1: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</row>
    <row r="283" spans="1: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</row>
    <row r="284" spans="1: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</row>
    <row r="285" spans="1: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</row>
    <row r="286" spans="1: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</row>
    <row r="287" spans="1: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</row>
    <row r="288" spans="1: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</row>
    <row r="289" spans="1: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</row>
    <row r="290" spans="1: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</row>
    <row r="291" spans="1: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</row>
    <row r="292" spans="1: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</row>
    <row r="293" spans="1:2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</row>
    <row r="294" spans="1:2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</row>
    <row r="295" spans="1:2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</row>
    <row r="296" spans="1:2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</row>
    <row r="297" spans="1:2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</row>
    <row r="298" spans="1:2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</row>
    <row r="299" spans="1:2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</row>
    <row r="300" spans="1:2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</row>
    <row r="301" spans="1:2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</row>
    <row r="302" spans="1:2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</row>
    <row r="303" spans="1:2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</row>
    <row r="304" spans="1:2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</row>
    <row r="305" spans="1:2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</row>
    <row r="306" spans="1:2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</row>
    <row r="307" spans="1:2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</row>
    <row r="308" spans="1:2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</row>
    <row r="309" spans="1:2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</row>
    <row r="310" spans="1:2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</row>
    <row r="311" spans="1:2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</row>
    <row r="312" spans="1:2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</row>
    <row r="313" spans="1:2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</row>
    <row r="314" spans="1:2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</row>
    <row r="315" spans="1:2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</row>
    <row r="316" spans="1:2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</row>
    <row r="317" spans="1:2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</row>
    <row r="318" spans="1:2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</row>
    <row r="319" spans="1:2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</row>
    <row r="320" spans="1:2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</row>
    <row r="321" spans="1:2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</row>
    <row r="322" spans="1:2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</row>
    <row r="323" spans="1:25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</row>
    <row r="324" spans="1:25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</row>
    <row r="325" spans="1:2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</row>
    <row r="326" spans="1:25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</row>
    <row r="327" spans="1:25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</row>
    <row r="328" spans="1:25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</row>
    <row r="329" spans="1:25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</row>
    <row r="330" spans="1:25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</row>
    <row r="331" spans="1:25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</row>
    <row r="332" spans="1:25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</row>
    <row r="333" spans="1:25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</row>
    <row r="334" spans="1:25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</row>
    <row r="335" spans="1:2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</row>
    <row r="336" spans="1:25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</row>
    <row r="337" spans="1:25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</row>
    <row r="338" spans="1:25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</row>
    <row r="339" spans="1:25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</row>
    <row r="340" spans="1:25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</row>
    <row r="341" spans="1:25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</row>
    <row r="342" spans="1:25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</row>
    <row r="343" spans="1:25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</row>
    <row r="344" spans="1:25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</row>
    <row r="345" spans="1:2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</row>
    <row r="346" spans="1:25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</row>
    <row r="347" spans="1:25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</row>
    <row r="348" spans="1:25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</row>
    <row r="349" spans="1:25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</row>
    <row r="350" spans="1:25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</row>
    <row r="351" spans="1:25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</row>
    <row r="352" spans="1:25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</row>
    <row r="353" spans="1:25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</row>
    <row r="354" spans="1:25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</row>
    <row r="355" spans="1:2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</row>
    <row r="356" spans="1:25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</row>
    <row r="357" spans="1:25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</row>
    <row r="358" spans="1:25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</row>
    <row r="359" spans="1:25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</row>
    <row r="360" spans="1:25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</row>
    <row r="361" spans="1:25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</row>
    <row r="362" spans="1:25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</row>
    <row r="363" spans="1:25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</row>
    <row r="364" spans="1:25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</row>
    <row r="365" spans="1:2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</row>
    <row r="366" spans="1:25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</row>
    <row r="367" spans="1:25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</row>
    <row r="368" spans="1:25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</row>
    <row r="369" spans="1:25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</row>
    <row r="370" spans="1:25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</row>
    <row r="371" spans="1:25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</row>
    <row r="372" spans="1:25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</row>
    <row r="373" spans="1:25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</row>
    <row r="374" spans="1:25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</row>
    <row r="375" spans="1:2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</row>
    <row r="376" spans="1:25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</row>
    <row r="377" spans="1:25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</row>
    <row r="378" spans="1:25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</row>
    <row r="379" spans="1:25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</row>
    <row r="380" spans="1:25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</row>
    <row r="381" spans="1:25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</row>
    <row r="382" spans="1:25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</row>
    <row r="383" spans="1:25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</row>
    <row r="384" spans="1:25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</row>
    <row r="385" spans="1:2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</row>
    <row r="386" spans="1:25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</row>
    <row r="387" spans="1:25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</row>
    <row r="388" spans="1:25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</row>
    <row r="389" spans="1:25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</row>
    <row r="390" spans="1:25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</row>
    <row r="391" spans="1:25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</row>
    <row r="392" spans="1:25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</row>
    <row r="393" spans="1:25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</row>
    <row r="394" spans="1:25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</row>
    <row r="395" spans="1:2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</row>
    <row r="396" spans="1:25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</row>
    <row r="397" spans="1:25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</row>
    <row r="398" spans="1:25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</row>
    <row r="399" spans="1:25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</row>
    <row r="400" spans="1:25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</row>
    <row r="401" spans="1:25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</row>
    <row r="402" spans="1:25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</row>
    <row r="403" spans="1:25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</row>
    <row r="404" spans="1:25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</row>
    <row r="405" spans="1:2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</row>
    <row r="406" spans="1:25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</row>
    <row r="407" spans="1:25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</row>
    <row r="408" spans="1:25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</row>
    <row r="409" spans="1:25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</row>
    <row r="410" spans="1:25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</row>
    <row r="411" spans="1:25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</row>
    <row r="412" spans="1:25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</row>
    <row r="413" spans="1:25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</row>
    <row r="414" spans="1:25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</row>
    <row r="415" spans="1:2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</row>
    <row r="416" spans="1:25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</row>
    <row r="417" spans="1:25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</row>
    <row r="418" spans="1:25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</row>
    <row r="419" spans="1:25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</row>
    <row r="420" spans="1:25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</row>
    <row r="421" spans="1:25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</row>
    <row r="422" spans="1:25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</row>
    <row r="423" spans="1:25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</row>
    <row r="424" spans="1:25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</row>
    <row r="425" spans="1:2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</row>
    <row r="426" spans="1:25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</row>
    <row r="427" spans="1:25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</row>
    <row r="428" spans="1:25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</row>
    <row r="429" spans="1:25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</row>
    <row r="430" spans="1:25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</row>
    <row r="431" spans="1:25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</row>
    <row r="432" spans="1:25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</row>
    <row r="433" spans="1:25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</row>
    <row r="434" spans="1:25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</row>
    <row r="435" spans="1:2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</row>
    <row r="436" spans="1:25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</row>
    <row r="437" spans="1:25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</row>
    <row r="438" spans="1:25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</row>
    <row r="439" spans="1:25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</row>
    <row r="440" spans="1:25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</row>
    <row r="441" spans="1:25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</row>
    <row r="442" spans="1:25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</row>
    <row r="443" spans="1:25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</row>
    <row r="444" spans="1:25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</row>
    <row r="445" spans="1:2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</row>
    <row r="446" spans="1:25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</row>
    <row r="447" spans="1:25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</row>
    <row r="448" spans="1:25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</row>
    <row r="449" spans="1:25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</row>
    <row r="450" spans="1:25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</row>
    <row r="451" spans="1:25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</row>
    <row r="452" spans="1:25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</row>
    <row r="453" spans="1:25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</row>
    <row r="454" spans="1:25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</row>
    <row r="455" spans="1:2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</row>
    <row r="456" spans="1:25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</row>
    <row r="457" spans="1:25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</row>
    <row r="458" spans="1:25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</row>
    <row r="459" spans="1:25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</row>
    <row r="460" spans="1:25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</row>
    <row r="461" spans="1:25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</row>
    <row r="462" spans="1:25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</row>
    <row r="463" spans="1:25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</row>
    <row r="464" spans="1:25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</row>
    <row r="465" spans="1:2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</row>
    <row r="466" spans="1:25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</row>
    <row r="467" spans="1:25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</row>
    <row r="468" spans="1:25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</row>
    <row r="469" spans="1:25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</row>
    <row r="470" spans="1:25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</row>
    <row r="471" spans="1:25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</row>
    <row r="472" spans="1:25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</row>
    <row r="473" spans="1:25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</row>
    <row r="474" spans="1:25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</row>
    <row r="475" spans="1:25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</row>
    <row r="476" spans="1:25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</row>
    <row r="477" spans="1:25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</row>
    <row r="478" spans="1:25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</row>
    <row r="479" spans="1:25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</row>
    <row r="480" spans="1:25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</row>
    <row r="481" spans="1:25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</row>
    <row r="482" spans="1:25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</row>
    <row r="483" spans="1:25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</row>
    <row r="484" spans="1:25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</row>
    <row r="485" spans="1:25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</row>
    <row r="486" spans="1:25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</row>
    <row r="487" spans="1:25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</row>
    <row r="488" spans="1:25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</row>
    <row r="489" spans="1:25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</row>
    <row r="490" spans="1:25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</row>
    <row r="491" spans="1:25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</row>
    <row r="492" spans="1:25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</row>
    <row r="493" spans="1:25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</row>
    <row r="494" spans="1:25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</row>
    <row r="495" spans="1:25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</row>
    <row r="496" spans="1:25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</row>
    <row r="497" spans="1:25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</row>
    <row r="498" spans="1:25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</row>
    <row r="499" spans="1:25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</row>
    <row r="500" spans="1:25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</row>
    <row r="501" spans="1:25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</row>
    <row r="502" spans="1:25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</row>
    <row r="503" spans="1:25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</row>
    <row r="504" spans="1:25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</row>
    <row r="505" spans="1:25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</row>
    <row r="506" spans="1:25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</row>
    <row r="507" spans="1:25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</row>
    <row r="508" spans="1:25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</row>
    <row r="509" spans="1:25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</row>
    <row r="510" spans="1:25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</row>
    <row r="511" spans="1:25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</row>
    <row r="512" spans="1:25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</row>
    <row r="513" spans="1:25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</row>
    <row r="514" spans="1:25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</row>
    <row r="515" spans="1:25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</row>
    <row r="516" spans="1:25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</row>
    <row r="517" spans="1:25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</row>
    <row r="518" spans="1:25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</row>
    <row r="519" spans="1:25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</row>
    <row r="520" spans="1:25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</row>
    <row r="521" spans="1:25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</row>
    <row r="522" spans="1:25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</row>
    <row r="523" spans="1:25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</row>
  </sheetData>
  <mergeCells count="25">
    <mergeCell ref="A1:T1"/>
    <mergeCell ref="O3:P3"/>
    <mergeCell ref="Q3:T3"/>
    <mergeCell ref="B3:C3"/>
    <mergeCell ref="A2:A4"/>
    <mergeCell ref="N2:N4"/>
    <mergeCell ref="D3:G3"/>
    <mergeCell ref="H3:H4"/>
    <mergeCell ref="I3:L3"/>
    <mergeCell ref="B2:L2"/>
    <mergeCell ref="U3:U4"/>
    <mergeCell ref="V3:Y3"/>
    <mergeCell ref="O2:Y2"/>
    <mergeCell ref="S35:S37"/>
    <mergeCell ref="T35:T37"/>
    <mergeCell ref="N35:N38"/>
    <mergeCell ref="O35:O37"/>
    <mergeCell ref="P35:P37"/>
    <mergeCell ref="Q35:Q37"/>
    <mergeCell ref="R35:R37"/>
    <mergeCell ref="U35:U37"/>
    <mergeCell ref="V35:V37"/>
    <mergeCell ref="H6:H14"/>
    <mergeCell ref="I6:I14"/>
    <mergeCell ref="J6:J14"/>
  </mergeCells>
  <phoneticPr fontId="5"/>
  <pageMargins left="0.9055118110236221" right="0.74803149606299213" top="0.51181102362204722" bottom="0.43307086614173229" header="0.31496062992125984" footer="0.23622047244094491"/>
  <pageSetup paperSize="9" scale="73" firstPageNumber="37" orientation="portrait" useFirstPageNumber="1" r:id="rId1"/>
  <headerFooter alignWithMargins="0">
    <oddFooter>&amp;C&amp;"ＭＳ 明朝,標準"- &amp;P -</oddFooter>
  </headerFooter>
  <ignoredErrors>
    <ignoredError sqref="F6:F69 S6:S34 S3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B13D-C783-4EDE-A04E-04131FCE92AC}">
  <sheetPr>
    <tabColor rgb="FF00B0F0"/>
  </sheetPr>
  <dimension ref="A1:Y135"/>
  <sheetViews>
    <sheetView tabSelected="1" topLeftCell="D1" zoomScaleNormal="100" workbookViewId="0">
      <selection activeCell="T9" sqref="T9"/>
    </sheetView>
  </sheetViews>
  <sheetFormatPr defaultRowHeight="13"/>
  <cols>
    <col min="1" max="12" width="7" customWidth="1"/>
    <col min="13" max="13" width="4.81640625" customWidth="1"/>
    <col min="14" max="20" width="7" customWidth="1"/>
    <col min="21" max="106" width="7.81640625" customWidth="1"/>
  </cols>
  <sheetData>
    <row r="1" spans="1:25" ht="22" customHeight="1">
      <c r="A1" s="112" t="s">
        <v>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5" ht="13" customHeight="1">
      <c r="A2" s="132" t="s">
        <v>1</v>
      </c>
      <c r="B2" s="121" t="s">
        <v>12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62"/>
      <c r="N2" s="132" t="s">
        <v>1</v>
      </c>
      <c r="O2" s="121" t="s">
        <v>12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</row>
    <row r="3" spans="1:25" ht="13" customHeight="1">
      <c r="A3" s="133"/>
      <c r="B3" s="120" t="s">
        <v>9</v>
      </c>
      <c r="C3" s="120"/>
      <c r="D3" s="114">
        <v>45383</v>
      </c>
      <c r="E3" s="113"/>
      <c r="F3" s="113"/>
      <c r="G3" s="113"/>
      <c r="H3" s="139" t="s">
        <v>22</v>
      </c>
      <c r="I3" s="119" t="s">
        <v>23</v>
      </c>
      <c r="J3" s="120"/>
      <c r="K3" s="120"/>
      <c r="L3" s="120"/>
      <c r="M3" s="62"/>
      <c r="N3" s="133"/>
      <c r="O3" s="120" t="s">
        <v>9</v>
      </c>
      <c r="P3" s="120"/>
      <c r="Q3" s="114">
        <v>45383</v>
      </c>
      <c r="R3" s="113"/>
      <c r="S3" s="113"/>
      <c r="T3" s="113"/>
      <c r="U3" s="139" t="s">
        <v>22</v>
      </c>
      <c r="V3" s="119" t="s">
        <v>23</v>
      </c>
      <c r="W3" s="120"/>
      <c r="X3" s="120"/>
      <c r="Y3" s="120"/>
    </row>
    <row r="4" spans="1:25" s="3" customFormat="1" ht="13" customHeight="1">
      <c r="A4" s="134"/>
      <c r="B4" s="53" t="s">
        <v>26</v>
      </c>
      <c r="C4" s="64" t="s">
        <v>2</v>
      </c>
      <c r="D4" s="53" t="s">
        <v>26</v>
      </c>
      <c r="E4" s="64" t="s">
        <v>2</v>
      </c>
      <c r="F4" s="64" t="s">
        <v>3</v>
      </c>
      <c r="G4" s="64" t="s">
        <v>4</v>
      </c>
      <c r="H4" s="139"/>
      <c r="I4" s="53" t="s">
        <v>26</v>
      </c>
      <c r="J4" s="64" t="s">
        <v>2</v>
      </c>
      <c r="K4" s="64" t="s">
        <v>3</v>
      </c>
      <c r="L4" s="64" t="s">
        <v>4</v>
      </c>
      <c r="M4" s="66"/>
      <c r="N4" s="134"/>
      <c r="O4" s="53" t="s">
        <v>26</v>
      </c>
      <c r="P4" s="64" t="s">
        <v>2</v>
      </c>
      <c r="Q4" s="53" t="s">
        <v>26</v>
      </c>
      <c r="R4" s="64" t="s">
        <v>2</v>
      </c>
      <c r="S4" s="64" t="s">
        <v>3</v>
      </c>
      <c r="T4" s="64" t="s">
        <v>4</v>
      </c>
      <c r="U4" s="139"/>
      <c r="V4" s="53" t="s">
        <v>26</v>
      </c>
      <c r="W4" s="64" t="s">
        <v>2</v>
      </c>
      <c r="X4" s="64" t="s">
        <v>3</v>
      </c>
      <c r="Y4" s="64" t="s">
        <v>4</v>
      </c>
    </row>
    <row r="5" spans="1:25" ht="13" customHeight="1">
      <c r="A5" s="81"/>
      <c r="B5" s="7" t="s">
        <v>5</v>
      </c>
      <c r="C5" s="67" t="s">
        <v>5</v>
      </c>
      <c r="D5" s="8" t="s">
        <v>5</v>
      </c>
      <c r="E5" s="68" t="s">
        <v>5</v>
      </c>
      <c r="F5" s="69" t="s">
        <v>5</v>
      </c>
      <c r="G5" s="70" t="s">
        <v>6</v>
      </c>
      <c r="H5" s="101"/>
      <c r="I5" s="108" t="s">
        <v>5</v>
      </c>
      <c r="J5" s="108" t="s">
        <v>5</v>
      </c>
      <c r="K5" s="108" t="s">
        <v>5</v>
      </c>
      <c r="L5" s="108" t="s">
        <v>6</v>
      </c>
      <c r="M5" s="62"/>
      <c r="N5" s="81"/>
      <c r="O5" s="7" t="s">
        <v>5</v>
      </c>
      <c r="P5" s="67" t="s">
        <v>5</v>
      </c>
      <c r="Q5" s="8" t="s">
        <v>5</v>
      </c>
      <c r="R5" s="68" t="s">
        <v>5</v>
      </c>
      <c r="S5" s="69" t="s">
        <v>5</v>
      </c>
      <c r="T5" s="70" t="s">
        <v>6</v>
      </c>
      <c r="U5" s="71"/>
      <c r="V5" s="72" t="s">
        <v>5</v>
      </c>
      <c r="W5" s="75" t="s">
        <v>5</v>
      </c>
      <c r="X5" s="75" t="s">
        <v>5</v>
      </c>
      <c r="Y5" s="76" t="s">
        <v>6</v>
      </c>
    </row>
    <row r="6" spans="1:25" ht="13" customHeight="1">
      <c r="A6" s="98">
        <v>1</v>
      </c>
      <c r="B6" s="49">
        <v>3231</v>
      </c>
      <c r="C6" s="35">
        <f>B7-B6</f>
        <v>22</v>
      </c>
      <c r="D6" s="25">
        <v>3350</v>
      </c>
      <c r="E6" s="35">
        <f>D7-D6</f>
        <v>19</v>
      </c>
      <c r="F6" s="35">
        <f>D6-B6</f>
        <v>119</v>
      </c>
      <c r="G6" s="80">
        <f>ROUND(F6/B6*100,3)</f>
        <v>3.6829999999999998</v>
      </c>
      <c r="H6" s="126">
        <v>1</v>
      </c>
      <c r="I6" s="126">
        <v>3552</v>
      </c>
      <c r="J6" s="126">
        <v>17</v>
      </c>
      <c r="K6" s="35">
        <f>$I$6-D6</f>
        <v>202</v>
      </c>
      <c r="L6" s="80">
        <f>ROUND(K6/D6*100,3)</f>
        <v>6.03</v>
      </c>
      <c r="M6" s="34"/>
      <c r="N6" s="98">
        <v>65</v>
      </c>
      <c r="O6" s="49">
        <v>4062</v>
      </c>
      <c r="P6" s="35">
        <f>O7-O6</f>
        <v>3</v>
      </c>
      <c r="Q6" s="25">
        <v>4106</v>
      </c>
      <c r="R6" s="35">
        <f>Q7-Q6</f>
        <v>3</v>
      </c>
      <c r="S6" s="36">
        <f>Q6-O6</f>
        <v>44</v>
      </c>
      <c r="T6" s="80">
        <f>ROUND(S6/O6*100,3)</f>
        <v>1.083</v>
      </c>
      <c r="U6" s="98">
        <v>53</v>
      </c>
      <c r="V6" s="25">
        <v>4106</v>
      </c>
      <c r="W6" s="34"/>
      <c r="X6" s="34"/>
      <c r="Y6" s="34"/>
    </row>
    <row r="7" spans="1:25" ht="13" customHeight="1">
      <c r="A7" s="60">
        <v>2</v>
      </c>
      <c r="B7" s="48">
        <v>3253</v>
      </c>
      <c r="C7" s="31">
        <f t="shared" ref="C7:C68" si="0">B8-B7</f>
        <v>22</v>
      </c>
      <c r="D7" s="24">
        <v>3369</v>
      </c>
      <c r="E7" s="78">
        <f t="shared" ref="E7:E68" si="1">D8-D7</f>
        <v>18</v>
      </c>
      <c r="F7" s="78">
        <f t="shared" ref="F7:F69" si="2">D7-B7</f>
        <v>116</v>
      </c>
      <c r="G7" s="79">
        <f t="shared" ref="G7:G69" si="3">ROUND(F7/B7*100,3)</f>
        <v>3.5659999999999998</v>
      </c>
      <c r="H7" s="127"/>
      <c r="I7" s="127"/>
      <c r="J7" s="127"/>
      <c r="K7" s="44">
        <f t="shared" ref="K7:K14" si="4">$I$6-D7</f>
        <v>183</v>
      </c>
      <c r="L7" s="45">
        <f t="shared" ref="L7:L14" si="5">ROUND(K7/D7*100,3)</f>
        <v>5.4320000000000004</v>
      </c>
      <c r="M7" s="34"/>
      <c r="N7" s="60">
        <v>66</v>
      </c>
      <c r="O7" s="48">
        <v>4065</v>
      </c>
      <c r="P7" s="31">
        <f t="shared" ref="P7:P25" si="6">O8-O7</f>
        <v>3</v>
      </c>
      <c r="Q7" s="24">
        <v>4109</v>
      </c>
      <c r="R7" s="78">
        <f t="shared" ref="R7:R25" si="7">Q8-Q7</f>
        <v>3</v>
      </c>
      <c r="S7" s="33">
        <f t="shared" ref="S7:S26" si="8">Q7-O7</f>
        <v>44</v>
      </c>
      <c r="T7" s="79">
        <f t="shared" ref="T7:T26" si="9">ROUND(S7/O7*100,3)</f>
        <v>1.0820000000000001</v>
      </c>
      <c r="U7" s="60">
        <v>54</v>
      </c>
      <c r="V7" s="24">
        <v>4109</v>
      </c>
      <c r="W7" s="34"/>
      <c r="X7" s="34"/>
      <c r="Y7" s="34"/>
    </row>
    <row r="8" spans="1:25" ht="13" customHeight="1">
      <c r="A8" s="60">
        <v>3</v>
      </c>
      <c r="B8" s="48">
        <v>3275</v>
      </c>
      <c r="C8" s="31">
        <f t="shared" si="0"/>
        <v>20</v>
      </c>
      <c r="D8" s="24">
        <v>3387</v>
      </c>
      <c r="E8" s="78">
        <f t="shared" si="1"/>
        <v>18</v>
      </c>
      <c r="F8" s="78">
        <f t="shared" si="2"/>
        <v>112</v>
      </c>
      <c r="G8" s="79">
        <f t="shared" si="3"/>
        <v>3.42</v>
      </c>
      <c r="H8" s="127"/>
      <c r="I8" s="127"/>
      <c r="J8" s="127"/>
      <c r="K8" s="44">
        <f t="shared" si="4"/>
        <v>165</v>
      </c>
      <c r="L8" s="45">
        <f t="shared" si="5"/>
        <v>4.8719999999999999</v>
      </c>
      <c r="M8" s="34"/>
      <c r="N8" s="60">
        <v>67</v>
      </c>
      <c r="O8" s="48">
        <v>4068</v>
      </c>
      <c r="P8" s="31">
        <f t="shared" si="6"/>
        <v>3</v>
      </c>
      <c r="Q8" s="24">
        <v>4112</v>
      </c>
      <c r="R8" s="78">
        <f t="shared" si="7"/>
        <v>3</v>
      </c>
      <c r="S8" s="33">
        <f t="shared" si="8"/>
        <v>44</v>
      </c>
      <c r="T8" s="79">
        <f t="shared" si="9"/>
        <v>1.0820000000000001</v>
      </c>
      <c r="U8" s="60">
        <v>55</v>
      </c>
      <c r="V8" s="24">
        <v>4112</v>
      </c>
      <c r="W8" s="34"/>
      <c r="X8" s="34"/>
      <c r="Y8" s="34"/>
    </row>
    <row r="9" spans="1:25" ht="13" customHeight="1">
      <c r="A9" s="60">
        <v>4</v>
      </c>
      <c r="B9" s="48">
        <v>3295</v>
      </c>
      <c r="C9" s="31">
        <f t="shared" si="0"/>
        <v>20</v>
      </c>
      <c r="D9" s="24">
        <v>3405</v>
      </c>
      <c r="E9" s="78">
        <f t="shared" si="1"/>
        <v>17</v>
      </c>
      <c r="F9" s="78">
        <f t="shared" si="2"/>
        <v>110</v>
      </c>
      <c r="G9" s="79">
        <f t="shared" si="3"/>
        <v>3.3380000000000001</v>
      </c>
      <c r="H9" s="127"/>
      <c r="I9" s="127"/>
      <c r="J9" s="127"/>
      <c r="K9" s="44">
        <f t="shared" si="4"/>
        <v>147</v>
      </c>
      <c r="L9" s="45">
        <f t="shared" si="5"/>
        <v>4.3170000000000002</v>
      </c>
      <c r="M9" s="34"/>
      <c r="N9" s="60">
        <v>68</v>
      </c>
      <c r="O9" s="48">
        <v>4071</v>
      </c>
      <c r="P9" s="31">
        <f t="shared" si="6"/>
        <v>2</v>
      </c>
      <c r="Q9" s="24">
        <v>4115</v>
      </c>
      <c r="R9" s="78">
        <f t="shared" si="7"/>
        <v>2</v>
      </c>
      <c r="S9" s="33">
        <f t="shared" si="8"/>
        <v>44</v>
      </c>
      <c r="T9" s="79">
        <f t="shared" si="9"/>
        <v>1.081</v>
      </c>
      <c r="U9" s="60">
        <v>56</v>
      </c>
      <c r="V9" s="24">
        <v>4115</v>
      </c>
      <c r="W9" s="34"/>
      <c r="X9" s="34"/>
      <c r="Y9" s="34"/>
    </row>
    <row r="10" spans="1:25" ht="13" customHeight="1">
      <c r="A10" s="98">
        <v>5</v>
      </c>
      <c r="B10" s="49">
        <v>3315</v>
      </c>
      <c r="C10" s="35">
        <f t="shared" si="0"/>
        <v>20</v>
      </c>
      <c r="D10" s="25">
        <v>3422</v>
      </c>
      <c r="E10" s="38">
        <f t="shared" si="1"/>
        <v>17</v>
      </c>
      <c r="F10" s="36">
        <f t="shared" si="2"/>
        <v>107</v>
      </c>
      <c r="G10" s="80">
        <f t="shared" si="3"/>
        <v>3.2280000000000002</v>
      </c>
      <c r="H10" s="127"/>
      <c r="I10" s="127"/>
      <c r="J10" s="127"/>
      <c r="K10" s="44">
        <f t="shared" si="4"/>
        <v>130</v>
      </c>
      <c r="L10" s="45">
        <f t="shared" si="5"/>
        <v>3.7989999999999999</v>
      </c>
      <c r="M10" s="34"/>
      <c r="N10" s="98">
        <v>69</v>
      </c>
      <c r="O10" s="49">
        <v>4073</v>
      </c>
      <c r="P10" s="35">
        <f t="shared" si="6"/>
        <v>3</v>
      </c>
      <c r="Q10" s="25">
        <v>4117</v>
      </c>
      <c r="R10" s="38">
        <f t="shared" si="7"/>
        <v>3</v>
      </c>
      <c r="S10" s="36">
        <f t="shared" si="8"/>
        <v>44</v>
      </c>
      <c r="T10" s="80">
        <f t="shared" si="9"/>
        <v>1.08</v>
      </c>
      <c r="U10" s="98">
        <v>57</v>
      </c>
      <c r="V10" s="25">
        <v>4117</v>
      </c>
      <c r="W10" s="34"/>
      <c r="X10" s="34"/>
      <c r="Y10" s="34"/>
    </row>
    <row r="11" spans="1:25" ht="13" customHeight="1">
      <c r="A11" s="60">
        <v>6</v>
      </c>
      <c r="B11" s="48">
        <v>3335</v>
      </c>
      <c r="C11" s="31">
        <f t="shared" si="0"/>
        <v>19</v>
      </c>
      <c r="D11" s="24">
        <v>3439</v>
      </c>
      <c r="E11" s="78">
        <f t="shared" si="1"/>
        <v>16</v>
      </c>
      <c r="F11" s="33">
        <f t="shared" si="2"/>
        <v>104</v>
      </c>
      <c r="G11" s="79">
        <f t="shared" si="3"/>
        <v>3.1179999999999999</v>
      </c>
      <c r="H11" s="127"/>
      <c r="I11" s="127"/>
      <c r="J11" s="127"/>
      <c r="K11" s="44">
        <f t="shared" si="4"/>
        <v>113</v>
      </c>
      <c r="L11" s="45">
        <f t="shared" si="5"/>
        <v>3.286</v>
      </c>
      <c r="M11" s="34"/>
      <c r="N11" s="60">
        <v>70</v>
      </c>
      <c r="O11" s="48">
        <v>4076</v>
      </c>
      <c r="P11" s="31">
        <f t="shared" si="6"/>
        <v>3</v>
      </c>
      <c r="Q11" s="24">
        <v>4120</v>
      </c>
      <c r="R11" s="78">
        <f t="shared" si="7"/>
        <v>3</v>
      </c>
      <c r="S11" s="33">
        <f t="shared" si="8"/>
        <v>44</v>
      </c>
      <c r="T11" s="79">
        <f t="shared" si="9"/>
        <v>1.079</v>
      </c>
      <c r="U11" s="60">
        <v>58</v>
      </c>
      <c r="V11" s="24">
        <v>4120</v>
      </c>
      <c r="W11" s="34"/>
      <c r="X11" s="34"/>
      <c r="Y11" s="34"/>
    </row>
    <row r="12" spans="1:25" ht="13" customHeight="1">
      <c r="A12" s="60">
        <v>7</v>
      </c>
      <c r="B12" s="48">
        <v>3354</v>
      </c>
      <c r="C12" s="31">
        <f t="shared" si="0"/>
        <v>19</v>
      </c>
      <c r="D12" s="24">
        <v>3455</v>
      </c>
      <c r="E12" s="78">
        <f t="shared" si="1"/>
        <v>17</v>
      </c>
      <c r="F12" s="33">
        <f t="shared" si="2"/>
        <v>101</v>
      </c>
      <c r="G12" s="79">
        <f t="shared" si="3"/>
        <v>3.0110000000000001</v>
      </c>
      <c r="H12" s="127"/>
      <c r="I12" s="127"/>
      <c r="J12" s="127"/>
      <c r="K12" s="44">
        <f t="shared" si="4"/>
        <v>97</v>
      </c>
      <c r="L12" s="45">
        <f t="shared" si="5"/>
        <v>2.8079999999999998</v>
      </c>
      <c r="M12" s="34"/>
      <c r="N12" s="60">
        <v>71</v>
      </c>
      <c r="O12" s="48">
        <v>4079</v>
      </c>
      <c r="P12" s="31">
        <f t="shared" si="6"/>
        <v>2</v>
      </c>
      <c r="Q12" s="24">
        <v>4123</v>
      </c>
      <c r="R12" s="78">
        <f t="shared" si="7"/>
        <v>2</v>
      </c>
      <c r="S12" s="33">
        <f t="shared" si="8"/>
        <v>44</v>
      </c>
      <c r="T12" s="79">
        <f t="shared" si="9"/>
        <v>1.079</v>
      </c>
      <c r="U12" s="60">
        <v>59</v>
      </c>
      <c r="V12" s="24">
        <v>4123</v>
      </c>
      <c r="W12" s="34"/>
      <c r="X12" s="34"/>
      <c r="Y12" s="34"/>
    </row>
    <row r="13" spans="1:25" ht="13" customHeight="1">
      <c r="A13" s="60">
        <v>8</v>
      </c>
      <c r="B13" s="48">
        <v>3373</v>
      </c>
      <c r="C13" s="31">
        <f t="shared" si="0"/>
        <v>19</v>
      </c>
      <c r="D13" s="24">
        <v>3472</v>
      </c>
      <c r="E13" s="78">
        <f t="shared" si="1"/>
        <v>16</v>
      </c>
      <c r="F13" s="33">
        <f t="shared" si="2"/>
        <v>99</v>
      </c>
      <c r="G13" s="79">
        <f t="shared" si="3"/>
        <v>2.9350000000000001</v>
      </c>
      <c r="H13" s="127"/>
      <c r="I13" s="127"/>
      <c r="J13" s="127"/>
      <c r="K13" s="44">
        <f t="shared" si="4"/>
        <v>80</v>
      </c>
      <c r="L13" s="45">
        <f t="shared" si="5"/>
        <v>2.3039999999999998</v>
      </c>
      <c r="M13" s="34"/>
      <c r="N13" s="60">
        <v>72</v>
      </c>
      <c r="O13" s="48">
        <v>4081</v>
      </c>
      <c r="P13" s="31">
        <f t="shared" si="6"/>
        <v>2</v>
      </c>
      <c r="Q13" s="24">
        <v>4125</v>
      </c>
      <c r="R13" s="78">
        <f t="shared" si="7"/>
        <v>2</v>
      </c>
      <c r="S13" s="33">
        <f t="shared" si="8"/>
        <v>44</v>
      </c>
      <c r="T13" s="79">
        <f t="shared" si="9"/>
        <v>1.0780000000000001</v>
      </c>
      <c r="U13" s="60">
        <v>60</v>
      </c>
      <c r="V13" s="24">
        <v>4125</v>
      </c>
      <c r="W13" s="34"/>
      <c r="X13" s="34"/>
      <c r="Y13" s="34"/>
    </row>
    <row r="14" spans="1:25" ht="13" customHeight="1">
      <c r="A14" s="98">
        <v>9</v>
      </c>
      <c r="B14" s="49">
        <v>3392</v>
      </c>
      <c r="C14" s="35">
        <f t="shared" si="0"/>
        <v>20</v>
      </c>
      <c r="D14" s="25">
        <v>3488</v>
      </c>
      <c r="E14" s="38">
        <f t="shared" si="1"/>
        <v>17</v>
      </c>
      <c r="F14" s="36">
        <f t="shared" si="2"/>
        <v>96</v>
      </c>
      <c r="G14" s="80">
        <f t="shared" si="3"/>
        <v>2.83</v>
      </c>
      <c r="H14" s="127"/>
      <c r="I14" s="127"/>
      <c r="J14" s="127"/>
      <c r="K14" s="44">
        <f t="shared" si="4"/>
        <v>64</v>
      </c>
      <c r="L14" s="45">
        <f t="shared" si="5"/>
        <v>1.835</v>
      </c>
      <c r="M14" s="34"/>
      <c r="N14" s="98">
        <v>73</v>
      </c>
      <c r="O14" s="49">
        <v>4083</v>
      </c>
      <c r="P14" s="35">
        <f t="shared" si="6"/>
        <v>3</v>
      </c>
      <c r="Q14" s="25">
        <v>4127</v>
      </c>
      <c r="R14" s="38">
        <f t="shared" si="7"/>
        <v>3</v>
      </c>
      <c r="S14" s="36">
        <f t="shared" si="8"/>
        <v>44</v>
      </c>
      <c r="T14" s="80">
        <f t="shared" si="9"/>
        <v>1.0780000000000001</v>
      </c>
      <c r="U14" s="98">
        <v>61</v>
      </c>
      <c r="V14" s="25">
        <v>4127</v>
      </c>
      <c r="W14" s="34"/>
      <c r="X14" s="34"/>
      <c r="Y14" s="34"/>
    </row>
    <row r="15" spans="1:25" ht="13" customHeight="1">
      <c r="A15" s="60">
        <v>10</v>
      </c>
      <c r="B15" s="48">
        <v>3412</v>
      </c>
      <c r="C15" s="31">
        <f t="shared" si="0"/>
        <v>20</v>
      </c>
      <c r="D15" s="24">
        <v>3505</v>
      </c>
      <c r="E15" s="78">
        <f t="shared" si="1"/>
        <v>16</v>
      </c>
      <c r="F15" s="33">
        <f t="shared" si="2"/>
        <v>93</v>
      </c>
      <c r="G15" s="79">
        <f t="shared" si="3"/>
        <v>2.726</v>
      </c>
      <c r="H15" s="127"/>
      <c r="I15" s="127"/>
      <c r="J15" s="127"/>
      <c r="K15" s="44">
        <f t="shared" ref="K15:K18" si="10">$I$6-D15</f>
        <v>47</v>
      </c>
      <c r="L15" s="45">
        <f t="shared" ref="L15:L18" si="11">ROUND(K15/D15*100,3)</f>
        <v>1.341</v>
      </c>
      <c r="M15" s="34"/>
      <c r="N15" s="60">
        <v>74</v>
      </c>
      <c r="O15" s="48">
        <v>4086</v>
      </c>
      <c r="P15" s="31">
        <f t="shared" si="6"/>
        <v>3</v>
      </c>
      <c r="Q15" s="24">
        <v>4130</v>
      </c>
      <c r="R15" s="78">
        <f t="shared" si="7"/>
        <v>3</v>
      </c>
      <c r="S15" s="33">
        <f t="shared" si="8"/>
        <v>44</v>
      </c>
      <c r="T15" s="79">
        <f t="shared" si="9"/>
        <v>1.077</v>
      </c>
      <c r="U15" s="60">
        <v>62</v>
      </c>
      <c r="V15" s="24">
        <v>4130</v>
      </c>
      <c r="W15" s="34"/>
      <c r="X15" s="34"/>
      <c r="Y15" s="34"/>
    </row>
    <row r="16" spans="1:25" ht="13" customHeight="1">
      <c r="A16" s="60">
        <v>11</v>
      </c>
      <c r="B16" s="48">
        <v>3432</v>
      </c>
      <c r="C16" s="31">
        <f t="shared" si="0"/>
        <v>20</v>
      </c>
      <c r="D16" s="24">
        <v>3521</v>
      </c>
      <c r="E16" s="78">
        <f t="shared" si="1"/>
        <v>16</v>
      </c>
      <c r="F16" s="33">
        <f t="shared" si="2"/>
        <v>89</v>
      </c>
      <c r="G16" s="79">
        <f t="shared" si="3"/>
        <v>2.593</v>
      </c>
      <c r="H16" s="127"/>
      <c r="I16" s="127"/>
      <c r="J16" s="127"/>
      <c r="K16" s="44">
        <f t="shared" si="10"/>
        <v>31</v>
      </c>
      <c r="L16" s="45">
        <f t="shared" si="11"/>
        <v>0.88</v>
      </c>
      <c r="M16" s="34"/>
      <c r="N16" s="60">
        <v>75</v>
      </c>
      <c r="O16" s="48">
        <v>4089</v>
      </c>
      <c r="P16" s="31">
        <f t="shared" si="6"/>
        <v>2</v>
      </c>
      <c r="Q16" s="24">
        <v>4133</v>
      </c>
      <c r="R16" s="78">
        <f t="shared" si="7"/>
        <v>2</v>
      </c>
      <c r="S16" s="33">
        <f t="shared" si="8"/>
        <v>44</v>
      </c>
      <c r="T16" s="79">
        <f t="shared" si="9"/>
        <v>1.0760000000000001</v>
      </c>
      <c r="U16" s="60">
        <v>63</v>
      </c>
      <c r="V16" s="24">
        <v>4133</v>
      </c>
      <c r="W16" s="34"/>
      <c r="X16" s="34"/>
      <c r="Y16" s="34"/>
    </row>
    <row r="17" spans="1:25" ht="13" customHeight="1">
      <c r="A17" s="60">
        <v>12</v>
      </c>
      <c r="B17" s="48">
        <v>3452</v>
      </c>
      <c r="C17" s="31">
        <f t="shared" si="0"/>
        <v>18</v>
      </c>
      <c r="D17" s="24">
        <v>3537</v>
      </c>
      <c r="E17" s="78">
        <f t="shared" si="1"/>
        <v>15</v>
      </c>
      <c r="F17" s="33">
        <f t="shared" si="2"/>
        <v>85</v>
      </c>
      <c r="G17" s="79">
        <f t="shared" si="3"/>
        <v>2.4620000000000002</v>
      </c>
      <c r="H17" s="127"/>
      <c r="I17" s="127"/>
      <c r="J17" s="127"/>
      <c r="K17" s="44">
        <f t="shared" si="10"/>
        <v>15</v>
      </c>
      <c r="L17" s="45">
        <f t="shared" si="11"/>
        <v>0.42399999999999999</v>
      </c>
      <c r="M17" s="34"/>
      <c r="N17" s="60">
        <v>76</v>
      </c>
      <c r="O17" s="48">
        <v>4091</v>
      </c>
      <c r="P17" s="31">
        <f t="shared" si="6"/>
        <v>2</v>
      </c>
      <c r="Q17" s="24">
        <v>4135</v>
      </c>
      <c r="R17" s="78">
        <f t="shared" si="7"/>
        <v>2</v>
      </c>
      <c r="S17" s="33">
        <f t="shared" si="8"/>
        <v>44</v>
      </c>
      <c r="T17" s="79">
        <f t="shared" si="9"/>
        <v>1.0760000000000001</v>
      </c>
      <c r="U17" s="60">
        <v>64</v>
      </c>
      <c r="V17" s="24">
        <v>4135</v>
      </c>
      <c r="W17" s="34"/>
      <c r="X17" s="34"/>
      <c r="Y17" s="34"/>
    </row>
    <row r="18" spans="1:25" ht="13" customHeight="1">
      <c r="A18" s="98">
        <v>13</v>
      </c>
      <c r="B18" s="49">
        <v>3470</v>
      </c>
      <c r="C18" s="35">
        <f t="shared" si="0"/>
        <v>20</v>
      </c>
      <c r="D18" s="25">
        <v>3552</v>
      </c>
      <c r="E18" s="38">
        <f t="shared" si="1"/>
        <v>17</v>
      </c>
      <c r="F18" s="36">
        <f t="shared" si="2"/>
        <v>82</v>
      </c>
      <c r="G18" s="80">
        <f t="shared" si="3"/>
        <v>2.363</v>
      </c>
      <c r="H18" s="128"/>
      <c r="I18" s="128"/>
      <c r="J18" s="128"/>
      <c r="K18" s="46">
        <f t="shared" si="10"/>
        <v>0</v>
      </c>
      <c r="L18" s="47">
        <f t="shared" si="11"/>
        <v>0</v>
      </c>
      <c r="M18" s="34"/>
      <c r="N18" s="98">
        <v>77</v>
      </c>
      <c r="O18" s="49">
        <v>4093</v>
      </c>
      <c r="P18" s="35">
        <f t="shared" si="6"/>
        <v>3</v>
      </c>
      <c r="Q18" s="25">
        <v>4137</v>
      </c>
      <c r="R18" s="38">
        <f t="shared" si="7"/>
        <v>3</v>
      </c>
      <c r="S18" s="36">
        <f t="shared" si="8"/>
        <v>44</v>
      </c>
      <c r="T18" s="80">
        <f t="shared" si="9"/>
        <v>1.075</v>
      </c>
      <c r="U18" s="98">
        <v>65</v>
      </c>
      <c r="V18" s="25">
        <v>4137</v>
      </c>
      <c r="W18" s="34"/>
      <c r="X18" s="34"/>
      <c r="Y18" s="34"/>
    </row>
    <row r="19" spans="1:25" ht="13" customHeight="1">
      <c r="A19" s="60">
        <v>14</v>
      </c>
      <c r="B19" s="48">
        <v>3490</v>
      </c>
      <c r="C19" s="31">
        <f t="shared" si="0"/>
        <v>19</v>
      </c>
      <c r="D19" s="24">
        <v>3569</v>
      </c>
      <c r="E19" s="78">
        <f t="shared" si="1"/>
        <v>16</v>
      </c>
      <c r="F19" s="33">
        <f t="shared" si="2"/>
        <v>79</v>
      </c>
      <c r="G19" s="79">
        <f t="shared" si="3"/>
        <v>2.2639999999999998</v>
      </c>
      <c r="H19" s="60">
        <v>2</v>
      </c>
      <c r="I19" s="24">
        <v>3569</v>
      </c>
      <c r="J19" s="39"/>
      <c r="K19" s="39"/>
      <c r="L19" s="39"/>
      <c r="M19" s="34"/>
      <c r="N19" s="60">
        <v>78</v>
      </c>
      <c r="O19" s="48">
        <v>4096</v>
      </c>
      <c r="P19" s="31">
        <f t="shared" si="6"/>
        <v>3</v>
      </c>
      <c r="Q19" s="24">
        <v>4140</v>
      </c>
      <c r="R19" s="78">
        <f t="shared" si="7"/>
        <v>3</v>
      </c>
      <c r="S19" s="33">
        <f t="shared" si="8"/>
        <v>44</v>
      </c>
      <c r="T19" s="79">
        <f t="shared" si="9"/>
        <v>1.0740000000000001</v>
      </c>
      <c r="U19" s="60">
        <v>66</v>
      </c>
      <c r="V19" s="24">
        <v>4140</v>
      </c>
      <c r="W19" s="34"/>
      <c r="X19" s="34"/>
      <c r="Y19" s="34"/>
    </row>
    <row r="20" spans="1:25" ht="13" customHeight="1">
      <c r="A20" s="60">
        <v>15</v>
      </c>
      <c r="B20" s="48">
        <v>3509</v>
      </c>
      <c r="C20" s="31">
        <f t="shared" si="0"/>
        <v>19</v>
      </c>
      <c r="D20" s="24">
        <v>3585</v>
      </c>
      <c r="E20" s="78">
        <f t="shared" si="1"/>
        <v>16</v>
      </c>
      <c r="F20" s="33">
        <f t="shared" si="2"/>
        <v>76</v>
      </c>
      <c r="G20" s="79">
        <f t="shared" si="3"/>
        <v>2.1659999999999999</v>
      </c>
      <c r="H20" s="60">
        <v>3</v>
      </c>
      <c r="I20" s="24">
        <v>3585</v>
      </c>
      <c r="J20" s="39"/>
      <c r="K20" s="39"/>
      <c r="L20" s="39"/>
      <c r="M20" s="34"/>
      <c r="N20" s="60">
        <v>79</v>
      </c>
      <c r="O20" s="48">
        <v>4099</v>
      </c>
      <c r="P20" s="31">
        <f t="shared" si="6"/>
        <v>2</v>
      </c>
      <c r="Q20" s="24">
        <v>4143</v>
      </c>
      <c r="R20" s="78">
        <f t="shared" si="7"/>
        <v>2</v>
      </c>
      <c r="S20" s="33">
        <f t="shared" si="8"/>
        <v>44</v>
      </c>
      <c r="T20" s="79">
        <f t="shared" si="9"/>
        <v>1.073</v>
      </c>
      <c r="U20" s="60">
        <v>67</v>
      </c>
      <c r="V20" s="24">
        <v>4143</v>
      </c>
      <c r="W20" s="34"/>
      <c r="X20" s="34"/>
      <c r="Y20" s="34"/>
    </row>
    <row r="21" spans="1:25" ht="13" customHeight="1">
      <c r="A21" s="60">
        <v>16</v>
      </c>
      <c r="B21" s="48">
        <v>3528</v>
      </c>
      <c r="C21" s="31">
        <f t="shared" si="0"/>
        <v>17</v>
      </c>
      <c r="D21" s="24">
        <v>3601</v>
      </c>
      <c r="E21" s="78">
        <f t="shared" si="1"/>
        <v>16</v>
      </c>
      <c r="F21" s="33">
        <f t="shared" si="2"/>
        <v>73</v>
      </c>
      <c r="G21" s="79">
        <f t="shared" si="3"/>
        <v>2.069</v>
      </c>
      <c r="H21" s="60">
        <v>4</v>
      </c>
      <c r="I21" s="24">
        <v>3601</v>
      </c>
      <c r="J21" s="39"/>
      <c r="K21" s="39"/>
      <c r="L21" s="39"/>
      <c r="M21" s="34"/>
      <c r="N21" s="60">
        <v>80</v>
      </c>
      <c r="O21" s="48">
        <v>4101</v>
      </c>
      <c r="P21" s="31">
        <f t="shared" si="6"/>
        <v>2</v>
      </c>
      <c r="Q21" s="24">
        <v>4145</v>
      </c>
      <c r="R21" s="78">
        <f t="shared" si="7"/>
        <v>2</v>
      </c>
      <c r="S21" s="33">
        <f t="shared" si="8"/>
        <v>44</v>
      </c>
      <c r="T21" s="79">
        <f t="shared" si="9"/>
        <v>1.073</v>
      </c>
      <c r="U21" s="60">
        <v>68</v>
      </c>
      <c r="V21" s="24">
        <v>4145</v>
      </c>
      <c r="W21" s="34"/>
      <c r="X21" s="34"/>
      <c r="Y21" s="34"/>
    </row>
    <row r="22" spans="1:25" ht="13" customHeight="1">
      <c r="A22" s="98">
        <v>17</v>
      </c>
      <c r="B22" s="49">
        <v>3545</v>
      </c>
      <c r="C22" s="35">
        <f t="shared" si="0"/>
        <v>20</v>
      </c>
      <c r="D22" s="25">
        <v>3617</v>
      </c>
      <c r="E22" s="38">
        <f t="shared" si="1"/>
        <v>18</v>
      </c>
      <c r="F22" s="36">
        <f t="shared" si="2"/>
        <v>72</v>
      </c>
      <c r="G22" s="80">
        <f t="shared" si="3"/>
        <v>2.0310000000000001</v>
      </c>
      <c r="H22" s="60">
        <v>5</v>
      </c>
      <c r="I22" s="25">
        <v>3617</v>
      </c>
      <c r="J22" s="39"/>
      <c r="K22" s="39"/>
      <c r="L22" s="39"/>
      <c r="M22" s="34"/>
      <c r="N22" s="98">
        <v>81</v>
      </c>
      <c r="O22" s="49">
        <v>4103</v>
      </c>
      <c r="P22" s="35">
        <f t="shared" si="6"/>
        <v>3</v>
      </c>
      <c r="Q22" s="25">
        <v>4147</v>
      </c>
      <c r="R22" s="38">
        <f t="shared" si="7"/>
        <v>3</v>
      </c>
      <c r="S22" s="36">
        <f t="shared" si="8"/>
        <v>44</v>
      </c>
      <c r="T22" s="80">
        <f t="shared" si="9"/>
        <v>1.0720000000000001</v>
      </c>
      <c r="U22" s="98">
        <v>69</v>
      </c>
      <c r="V22" s="25">
        <v>4147</v>
      </c>
      <c r="W22" s="34"/>
      <c r="X22" s="34"/>
      <c r="Y22" s="34"/>
    </row>
    <row r="23" spans="1:25" ht="13" customHeight="1">
      <c r="A23" s="60">
        <v>18</v>
      </c>
      <c r="B23" s="48">
        <v>3565</v>
      </c>
      <c r="C23" s="31">
        <f t="shared" si="0"/>
        <v>18</v>
      </c>
      <c r="D23" s="24">
        <v>3635</v>
      </c>
      <c r="E23" s="78">
        <f t="shared" si="1"/>
        <v>15</v>
      </c>
      <c r="F23" s="33">
        <f t="shared" si="2"/>
        <v>70</v>
      </c>
      <c r="G23" s="79">
        <f t="shared" si="3"/>
        <v>1.964</v>
      </c>
      <c r="H23" s="60">
        <v>6</v>
      </c>
      <c r="I23" s="24">
        <v>3635</v>
      </c>
      <c r="J23" s="39"/>
      <c r="K23" s="39"/>
      <c r="L23" s="39"/>
      <c r="M23" s="34"/>
      <c r="N23" s="60">
        <v>82</v>
      </c>
      <c r="O23" s="48">
        <v>4106</v>
      </c>
      <c r="P23" s="31">
        <f t="shared" si="6"/>
        <v>3</v>
      </c>
      <c r="Q23" s="24">
        <v>4150</v>
      </c>
      <c r="R23" s="78">
        <f t="shared" si="7"/>
        <v>3</v>
      </c>
      <c r="S23" s="33">
        <f t="shared" si="8"/>
        <v>44</v>
      </c>
      <c r="T23" s="79">
        <f t="shared" si="9"/>
        <v>1.0720000000000001</v>
      </c>
      <c r="U23" s="60">
        <v>70</v>
      </c>
      <c r="V23" s="24">
        <v>4150</v>
      </c>
      <c r="W23" s="34"/>
      <c r="X23" s="34"/>
      <c r="Y23" s="34"/>
    </row>
    <row r="24" spans="1:25" ht="13" customHeight="1">
      <c r="A24" s="60">
        <v>19</v>
      </c>
      <c r="B24" s="48">
        <v>3583</v>
      </c>
      <c r="C24" s="31">
        <f t="shared" si="0"/>
        <v>19</v>
      </c>
      <c r="D24" s="24">
        <v>3650</v>
      </c>
      <c r="E24" s="78">
        <f t="shared" si="1"/>
        <v>16</v>
      </c>
      <c r="F24" s="33">
        <f t="shared" si="2"/>
        <v>67</v>
      </c>
      <c r="G24" s="79">
        <f t="shared" si="3"/>
        <v>1.87</v>
      </c>
      <c r="H24" s="60">
        <v>7</v>
      </c>
      <c r="I24" s="24">
        <v>3650</v>
      </c>
      <c r="J24" s="39"/>
      <c r="K24" s="39"/>
      <c r="L24" s="39"/>
      <c r="M24" s="34"/>
      <c r="N24" s="60">
        <v>83</v>
      </c>
      <c r="O24" s="48">
        <v>4109</v>
      </c>
      <c r="P24" s="31">
        <f t="shared" si="6"/>
        <v>2</v>
      </c>
      <c r="Q24" s="24">
        <v>4153</v>
      </c>
      <c r="R24" s="78">
        <f t="shared" si="7"/>
        <v>2</v>
      </c>
      <c r="S24" s="33">
        <f t="shared" si="8"/>
        <v>44</v>
      </c>
      <c r="T24" s="79">
        <f t="shared" si="9"/>
        <v>1.071</v>
      </c>
      <c r="U24" s="60">
        <v>71</v>
      </c>
      <c r="V24" s="24">
        <v>4153</v>
      </c>
      <c r="W24" s="34"/>
      <c r="X24" s="34"/>
      <c r="Y24" s="34"/>
    </row>
    <row r="25" spans="1:25" ht="13" customHeight="1">
      <c r="A25" s="60">
        <v>20</v>
      </c>
      <c r="B25" s="48">
        <v>3602</v>
      </c>
      <c r="C25" s="31">
        <f t="shared" si="0"/>
        <v>19</v>
      </c>
      <c r="D25" s="24">
        <v>3666</v>
      </c>
      <c r="E25" s="78">
        <f t="shared" si="1"/>
        <v>14</v>
      </c>
      <c r="F25" s="33">
        <f t="shared" si="2"/>
        <v>64</v>
      </c>
      <c r="G25" s="79">
        <f t="shared" si="3"/>
        <v>1.7769999999999999</v>
      </c>
      <c r="H25" s="60">
        <v>8</v>
      </c>
      <c r="I25" s="24">
        <v>3666</v>
      </c>
      <c r="J25" s="39"/>
      <c r="K25" s="39"/>
      <c r="L25" s="39"/>
      <c r="M25" s="34"/>
      <c r="N25" s="60">
        <v>84</v>
      </c>
      <c r="O25" s="48">
        <v>4111</v>
      </c>
      <c r="P25" s="31">
        <f t="shared" si="6"/>
        <v>2</v>
      </c>
      <c r="Q25" s="24">
        <v>4155</v>
      </c>
      <c r="R25" s="78">
        <f t="shared" si="7"/>
        <v>2</v>
      </c>
      <c r="S25" s="33">
        <f t="shared" si="8"/>
        <v>44</v>
      </c>
      <c r="T25" s="79">
        <f t="shared" si="9"/>
        <v>1.07</v>
      </c>
      <c r="U25" s="60">
        <v>72</v>
      </c>
      <c r="V25" s="24">
        <v>4155</v>
      </c>
      <c r="W25" s="34"/>
      <c r="X25" s="34"/>
      <c r="Y25" s="34"/>
    </row>
    <row r="26" spans="1:25" ht="13" customHeight="1">
      <c r="A26" s="98">
        <v>21</v>
      </c>
      <c r="B26" s="49">
        <v>3621</v>
      </c>
      <c r="C26" s="35">
        <f t="shared" si="0"/>
        <v>19</v>
      </c>
      <c r="D26" s="25">
        <v>3680</v>
      </c>
      <c r="E26" s="38">
        <f t="shared" si="1"/>
        <v>16</v>
      </c>
      <c r="F26" s="36">
        <f t="shared" si="2"/>
        <v>59</v>
      </c>
      <c r="G26" s="80">
        <f t="shared" si="3"/>
        <v>1.629</v>
      </c>
      <c r="H26" s="60">
        <v>9</v>
      </c>
      <c r="I26" s="25">
        <v>3680</v>
      </c>
      <c r="J26" s="39"/>
      <c r="K26" s="39"/>
      <c r="L26" s="39"/>
      <c r="M26" s="34"/>
      <c r="N26" s="98">
        <v>85</v>
      </c>
      <c r="O26" s="49">
        <v>4113</v>
      </c>
      <c r="P26" s="35"/>
      <c r="Q26" s="25">
        <v>4157</v>
      </c>
      <c r="R26" s="38"/>
      <c r="S26" s="36">
        <f t="shared" si="8"/>
        <v>44</v>
      </c>
      <c r="T26" s="160">
        <f t="shared" si="9"/>
        <v>1.07</v>
      </c>
      <c r="U26" s="98">
        <v>73</v>
      </c>
      <c r="V26" s="25">
        <v>4157</v>
      </c>
      <c r="W26" s="34"/>
      <c r="X26" s="34"/>
      <c r="Y26" s="34"/>
    </row>
    <row r="27" spans="1:25" ht="13" customHeight="1">
      <c r="A27" s="60">
        <v>22</v>
      </c>
      <c r="B27" s="48">
        <v>3640</v>
      </c>
      <c r="C27" s="31">
        <f t="shared" si="0"/>
        <v>19</v>
      </c>
      <c r="D27" s="24">
        <v>3696</v>
      </c>
      <c r="E27" s="78">
        <f t="shared" si="1"/>
        <v>16</v>
      </c>
      <c r="F27" s="33">
        <f t="shared" si="2"/>
        <v>56</v>
      </c>
      <c r="G27" s="79">
        <f t="shared" si="3"/>
        <v>1.538</v>
      </c>
      <c r="H27" s="60">
        <v>10</v>
      </c>
      <c r="I27" s="24">
        <v>3696</v>
      </c>
      <c r="J27" s="39"/>
      <c r="K27" s="39"/>
      <c r="L27" s="39"/>
      <c r="M27" s="34"/>
      <c r="N27" s="130" t="s">
        <v>13</v>
      </c>
      <c r="O27" s="111" t="s">
        <v>14</v>
      </c>
      <c r="P27" s="109"/>
      <c r="Q27" s="111" t="s">
        <v>14</v>
      </c>
      <c r="R27" s="109"/>
      <c r="S27" s="109" t="s">
        <v>15</v>
      </c>
      <c r="T27" s="109" t="s">
        <v>16</v>
      </c>
      <c r="U27" s="174"/>
      <c r="V27" s="109"/>
      <c r="W27" s="34"/>
      <c r="X27" s="34"/>
      <c r="Y27" s="34"/>
    </row>
    <row r="28" spans="1:25" ht="13" customHeight="1">
      <c r="A28" s="60">
        <v>23</v>
      </c>
      <c r="B28" s="48">
        <v>3659</v>
      </c>
      <c r="C28" s="31">
        <f t="shared" si="0"/>
        <v>19</v>
      </c>
      <c r="D28" s="24">
        <v>3712</v>
      </c>
      <c r="E28" s="78">
        <f t="shared" si="1"/>
        <v>15</v>
      </c>
      <c r="F28" s="33">
        <f t="shared" si="2"/>
        <v>53</v>
      </c>
      <c r="G28" s="79">
        <f t="shared" si="3"/>
        <v>1.448</v>
      </c>
      <c r="H28" s="60">
        <v>11</v>
      </c>
      <c r="I28" s="24">
        <v>3712</v>
      </c>
      <c r="J28" s="39"/>
      <c r="K28" s="39"/>
      <c r="L28" s="39"/>
      <c r="M28" s="34"/>
      <c r="N28" s="130"/>
      <c r="O28" s="111"/>
      <c r="P28" s="109"/>
      <c r="Q28" s="111"/>
      <c r="R28" s="109"/>
      <c r="S28" s="109"/>
      <c r="T28" s="109"/>
      <c r="U28" s="174"/>
      <c r="V28" s="109"/>
      <c r="W28" s="34"/>
      <c r="X28" s="34"/>
      <c r="Y28" s="34"/>
    </row>
    <row r="29" spans="1:25" ht="13" customHeight="1">
      <c r="A29" s="60">
        <v>24</v>
      </c>
      <c r="B29" s="48">
        <v>3678</v>
      </c>
      <c r="C29" s="31">
        <f t="shared" si="0"/>
        <v>19</v>
      </c>
      <c r="D29" s="24">
        <v>3727</v>
      </c>
      <c r="E29" s="78">
        <f t="shared" si="1"/>
        <v>19</v>
      </c>
      <c r="F29" s="33">
        <f t="shared" si="2"/>
        <v>49</v>
      </c>
      <c r="G29" s="79">
        <f t="shared" si="3"/>
        <v>1.3320000000000001</v>
      </c>
      <c r="H29" s="60">
        <v>12</v>
      </c>
      <c r="I29" s="24">
        <v>3727</v>
      </c>
      <c r="J29" s="39"/>
      <c r="K29" s="39"/>
      <c r="L29" s="39"/>
      <c r="M29" s="34"/>
      <c r="N29" s="130"/>
      <c r="O29" s="111"/>
      <c r="P29" s="109"/>
      <c r="Q29" s="111"/>
      <c r="R29" s="109"/>
      <c r="S29" s="109"/>
      <c r="T29" s="109"/>
      <c r="U29" s="174"/>
      <c r="V29" s="109"/>
      <c r="W29" s="34"/>
      <c r="X29" s="34"/>
      <c r="Y29" s="34"/>
    </row>
    <row r="30" spans="1:25" ht="13" customHeight="1">
      <c r="A30" s="98">
        <v>25</v>
      </c>
      <c r="B30" s="49">
        <v>3697</v>
      </c>
      <c r="C30" s="35">
        <f t="shared" si="0"/>
        <v>19</v>
      </c>
      <c r="D30" s="25">
        <v>3746</v>
      </c>
      <c r="E30" s="38">
        <f t="shared" si="1"/>
        <v>19</v>
      </c>
      <c r="F30" s="36">
        <f t="shared" si="2"/>
        <v>49</v>
      </c>
      <c r="G30" s="80">
        <f t="shared" si="3"/>
        <v>1.325</v>
      </c>
      <c r="H30" s="60">
        <v>13</v>
      </c>
      <c r="I30" s="25">
        <v>3746</v>
      </c>
      <c r="J30" s="39"/>
      <c r="K30" s="39"/>
      <c r="L30" s="39"/>
      <c r="M30" s="34"/>
      <c r="N30" s="130"/>
      <c r="O30" s="58">
        <v>3162</v>
      </c>
      <c r="P30" s="83"/>
      <c r="Q30" s="58">
        <v>3206</v>
      </c>
      <c r="R30" s="83"/>
      <c r="S30" s="159">
        <f t="shared" ref="S30" si="12">Q30-O30</f>
        <v>44</v>
      </c>
      <c r="T30" s="160">
        <f t="shared" ref="T30" si="13">ROUND(S30/O30*100,3)</f>
        <v>1.3919999999999999</v>
      </c>
      <c r="U30" s="175"/>
      <c r="V30" s="58">
        <v>3206</v>
      </c>
      <c r="W30" s="34"/>
      <c r="X30" s="34"/>
      <c r="Y30" s="34"/>
    </row>
    <row r="31" spans="1:25" ht="13" customHeight="1">
      <c r="A31" s="60">
        <v>26</v>
      </c>
      <c r="B31" s="48">
        <v>3716</v>
      </c>
      <c r="C31" s="31">
        <f t="shared" si="0"/>
        <v>19</v>
      </c>
      <c r="D31" s="24">
        <v>3765</v>
      </c>
      <c r="E31" s="78">
        <f t="shared" si="1"/>
        <v>19</v>
      </c>
      <c r="F31" s="33">
        <f t="shared" si="2"/>
        <v>49</v>
      </c>
      <c r="G31" s="79">
        <f t="shared" si="3"/>
        <v>1.319</v>
      </c>
      <c r="H31" s="60">
        <v>14</v>
      </c>
      <c r="I31" s="24">
        <v>3765</v>
      </c>
      <c r="J31" s="39"/>
      <c r="K31" s="39"/>
      <c r="L31" s="39"/>
      <c r="M31" s="34"/>
      <c r="N31" s="39"/>
      <c r="O31" s="34"/>
      <c r="P31" s="34"/>
      <c r="Q31" s="34"/>
      <c r="R31" s="34"/>
      <c r="S31" s="34"/>
      <c r="T31" s="34"/>
      <c r="U31" s="62"/>
      <c r="V31" s="62"/>
      <c r="W31" s="34"/>
      <c r="X31" s="34"/>
      <c r="Y31" s="34"/>
    </row>
    <row r="32" spans="1:25" ht="13" customHeight="1">
      <c r="A32" s="60">
        <v>27</v>
      </c>
      <c r="B32" s="48">
        <v>3735</v>
      </c>
      <c r="C32" s="31">
        <f t="shared" si="0"/>
        <v>19</v>
      </c>
      <c r="D32" s="24">
        <v>3784</v>
      </c>
      <c r="E32" s="78">
        <f t="shared" si="1"/>
        <v>18</v>
      </c>
      <c r="F32" s="33">
        <f t="shared" si="2"/>
        <v>49</v>
      </c>
      <c r="G32" s="79">
        <f t="shared" si="3"/>
        <v>1.3120000000000001</v>
      </c>
      <c r="H32" s="60">
        <v>15</v>
      </c>
      <c r="I32" s="24">
        <v>3784</v>
      </c>
      <c r="J32" s="39"/>
      <c r="K32" s="39"/>
      <c r="L32" s="39"/>
      <c r="M32" s="34"/>
      <c r="N32" s="39"/>
      <c r="O32" s="34"/>
      <c r="P32" s="34"/>
      <c r="Q32" s="34"/>
      <c r="R32" s="34"/>
      <c r="S32" s="34"/>
      <c r="T32" s="34"/>
      <c r="U32" s="62"/>
      <c r="V32" s="62"/>
      <c r="W32" s="34"/>
      <c r="X32" s="34"/>
      <c r="Y32" s="34"/>
    </row>
    <row r="33" spans="1:25" ht="13" customHeight="1">
      <c r="A33" s="60">
        <v>28</v>
      </c>
      <c r="B33" s="48">
        <v>3754</v>
      </c>
      <c r="C33" s="31">
        <f t="shared" si="0"/>
        <v>15</v>
      </c>
      <c r="D33" s="24">
        <v>3802</v>
      </c>
      <c r="E33" s="78">
        <f t="shared" si="1"/>
        <v>15</v>
      </c>
      <c r="F33" s="33">
        <f t="shared" si="2"/>
        <v>48</v>
      </c>
      <c r="G33" s="79">
        <f t="shared" si="3"/>
        <v>1.2789999999999999</v>
      </c>
      <c r="H33" s="60">
        <v>16</v>
      </c>
      <c r="I33" s="24">
        <v>3802</v>
      </c>
      <c r="J33" s="39"/>
      <c r="K33" s="39"/>
      <c r="L33" s="39"/>
      <c r="M33" s="34"/>
      <c r="N33" s="39"/>
      <c r="O33" s="34"/>
      <c r="P33" s="34"/>
      <c r="Q33" s="34"/>
      <c r="R33" s="34"/>
      <c r="S33" s="34"/>
      <c r="T33" s="34"/>
      <c r="U33" s="62"/>
      <c r="V33" s="62"/>
      <c r="W33" s="34"/>
      <c r="X33" s="34"/>
      <c r="Y33" s="34"/>
    </row>
    <row r="34" spans="1:25" ht="13" customHeight="1">
      <c r="A34" s="98">
        <v>29</v>
      </c>
      <c r="B34" s="49">
        <v>3769</v>
      </c>
      <c r="C34" s="35">
        <f t="shared" si="0"/>
        <v>18</v>
      </c>
      <c r="D34" s="25">
        <v>3817</v>
      </c>
      <c r="E34" s="38">
        <f t="shared" si="1"/>
        <v>18</v>
      </c>
      <c r="F34" s="36">
        <f t="shared" si="2"/>
        <v>48</v>
      </c>
      <c r="G34" s="80">
        <f t="shared" si="3"/>
        <v>1.274</v>
      </c>
      <c r="H34" s="60">
        <v>17</v>
      </c>
      <c r="I34" s="25">
        <v>3817</v>
      </c>
      <c r="J34" s="39"/>
      <c r="K34" s="39"/>
      <c r="L34" s="39"/>
      <c r="M34" s="34"/>
      <c r="N34" s="39"/>
      <c r="O34" s="34"/>
      <c r="P34" s="40"/>
      <c r="Q34" s="39"/>
      <c r="R34" s="34"/>
      <c r="S34" s="34"/>
      <c r="T34" s="34"/>
      <c r="U34" s="62"/>
      <c r="V34" s="62"/>
      <c r="W34" s="34"/>
      <c r="X34" s="34"/>
      <c r="Y34" s="34"/>
    </row>
    <row r="35" spans="1:25" ht="13" customHeight="1">
      <c r="A35" s="60">
        <v>30</v>
      </c>
      <c r="B35" s="48">
        <v>3787</v>
      </c>
      <c r="C35" s="31">
        <f t="shared" si="0"/>
        <v>18</v>
      </c>
      <c r="D35" s="24">
        <v>3835</v>
      </c>
      <c r="E35" s="78">
        <f t="shared" si="1"/>
        <v>17</v>
      </c>
      <c r="F35" s="33">
        <f t="shared" si="2"/>
        <v>48</v>
      </c>
      <c r="G35" s="79">
        <f t="shared" si="3"/>
        <v>1.2669999999999999</v>
      </c>
      <c r="H35" s="60">
        <v>18</v>
      </c>
      <c r="I35" s="24">
        <v>3835</v>
      </c>
      <c r="J35" s="39"/>
      <c r="K35" s="39"/>
      <c r="L35" s="39"/>
      <c r="M35" s="34"/>
      <c r="N35" s="39"/>
      <c r="O35" s="34"/>
      <c r="P35" s="34"/>
      <c r="Q35" s="34"/>
      <c r="R35" s="34"/>
      <c r="S35" s="34"/>
      <c r="T35" s="34"/>
      <c r="U35" s="62"/>
      <c r="V35" s="62"/>
      <c r="W35" s="62"/>
      <c r="X35" s="62"/>
      <c r="Y35" s="62"/>
    </row>
    <row r="36" spans="1:25" ht="13" customHeight="1">
      <c r="A36" s="60">
        <v>31</v>
      </c>
      <c r="B36" s="48">
        <v>3805</v>
      </c>
      <c r="C36" s="31">
        <f t="shared" si="0"/>
        <v>16</v>
      </c>
      <c r="D36" s="24">
        <v>3852</v>
      </c>
      <c r="E36" s="78">
        <f t="shared" si="1"/>
        <v>16</v>
      </c>
      <c r="F36" s="33">
        <f t="shared" si="2"/>
        <v>47</v>
      </c>
      <c r="G36" s="79">
        <f t="shared" si="3"/>
        <v>1.2350000000000001</v>
      </c>
      <c r="H36" s="60">
        <v>19</v>
      </c>
      <c r="I36" s="24">
        <v>3852</v>
      </c>
      <c r="J36" s="39"/>
      <c r="K36" s="39"/>
      <c r="L36" s="39"/>
      <c r="M36" s="34"/>
      <c r="N36" s="39"/>
      <c r="O36" s="34"/>
      <c r="P36" s="34"/>
      <c r="Q36" s="34"/>
      <c r="R36" s="34"/>
      <c r="S36" s="34"/>
      <c r="T36" s="34"/>
      <c r="U36" s="62"/>
      <c r="V36" s="62"/>
      <c r="W36" s="62"/>
      <c r="X36" s="62"/>
      <c r="Y36" s="62"/>
    </row>
    <row r="37" spans="1:25" ht="13" customHeight="1">
      <c r="A37" s="60">
        <v>32</v>
      </c>
      <c r="B37" s="48">
        <v>3821</v>
      </c>
      <c r="C37" s="31">
        <f t="shared" si="0"/>
        <v>17</v>
      </c>
      <c r="D37" s="24">
        <v>3868</v>
      </c>
      <c r="E37" s="78">
        <f t="shared" si="1"/>
        <v>17</v>
      </c>
      <c r="F37" s="33">
        <f t="shared" si="2"/>
        <v>47</v>
      </c>
      <c r="G37" s="79">
        <f t="shared" si="3"/>
        <v>1.23</v>
      </c>
      <c r="H37" s="60">
        <v>20</v>
      </c>
      <c r="I37" s="24">
        <v>3868</v>
      </c>
      <c r="J37" s="39"/>
      <c r="K37" s="39"/>
      <c r="L37" s="39"/>
      <c r="M37" s="34"/>
      <c r="N37" s="39"/>
      <c r="O37" s="34"/>
      <c r="P37" s="34"/>
      <c r="Q37" s="34"/>
      <c r="R37" s="34"/>
      <c r="S37" s="34"/>
      <c r="T37" s="34"/>
      <c r="U37" s="62"/>
      <c r="V37" s="62"/>
      <c r="W37" s="62"/>
      <c r="X37" s="62"/>
      <c r="Y37" s="62"/>
    </row>
    <row r="38" spans="1:25" ht="13" customHeight="1">
      <c r="A38" s="98">
        <v>33</v>
      </c>
      <c r="B38" s="49">
        <v>3838</v>
      </c>
      <c r="C38" s="35">
        <f t="shared" si="0"/>
        <v>14</v>
      </c>
      <c r="D38" s="25">
        <v>3885</v>
      </c>
      <c r="E38" s="38">
        <f t="shared" si="1"/>
        <v>14</v>
      </c>
      <c r="F38" s="36">
        <f t="shared" si="2"/>
        <v>47</v>
      </c>
      <c r="G38" s="80">
        <f t="shared" si="3"/>
        <v>1.2250000000000001</v>
      </c>
      <c r="H38" s="60">
        <v>21</v>
      </c>
      <c r="I38" s="25">
        <v>3885</v>
      </c>
      <c r="J38" s="39"/>
      <c r="K38" s="39"/>
      <c r="L38" s="39"/>
      <c r="M38" s="34"/>
      <c r="N38" s="39"/>
      <c r="O38" s="34"/>
      <c r="P38" s="40"/>
      <c r="Q38" s="39"/>
      <c r="R38" s="34"/>
      <c r="S38" s="34"/>
      <c r="T38" s="34"/>
      <c r="U38" s="62"/>
      <c r="V38" s="62"/>
      <c r="W38" s="62"/>
      <c r="X38" s="62"/>
      <c r="Y38" s="62"/>
    </row>
    <row r="39" spans="1:25" ht="13" customHeight="1">
      <c r="A39" s="60">
        <v>34</v>
      </c>
      <c r="B39" s="48">
        <v>3852</v>
      </c>
      <c r="C39" s="31">
        <f t="shared" si="0"/>
        <v>14</v>
      </c>
      <c r="D39" s="24">
        <v>3899</v>
      </c>
      <c r="E39" s="78">
        <f t="shared" si="1"/>
        <v>14</v>
      </c>
      <c r="F39" s="33">
        <f t="shared" si="2"/>
        <v>47</v>
      </c>
      <c r="G39" s="79">
        <f t="shared" si="3"/>
        <v>1.22</v>
      </c>
      <c r="H39" s="60">
        <v>22</v>
      </c>
      <c r="I39" s="24">
        <v>3899</v>
      </c>
      <c r="J39" s="39"/>
      <c r="K39" s="39"/>
      <c r="L39" s="39"/>
      <c r="M39" s="34"/>
      <c r="N39" s="39"/>
      <c r="O39" s="34"/>
      <c r="P39" s="34"/>
      <c r="Q39" s="34"/>
      <c r="R39" s="34"/>
      <c r="S39" s="34"/>
      <c r="T39" s="34"/>
      <c r="U39" s="62"/>
      <c r="V39" s="62"/>
      <c r="W39" s="62"/>
      <c r="X39" s="62"/>
      <c r="Y39" s="62"/>
    </row>
    <row r="40" spans="1:25" ht="13" customHeight="1">
      <c r="A40" s="60">
        <v>35</v>
      </c>
      <c r="B40" s="48">
        <v>3866</v>
      </c>
      <c r="C40" s="31">
        <f t="shared" si="0"/>
        <v>14</v>
      </c>
      <c r="D40" s="24">
        <v>3913</v>
      </c>
      <c r="E40" s="78">
        <f t="shared" si="1"/>
        <v>14</v>
      </c>
      <c r="F40" s="33">
        <f t="shared" si="2"/>
        <v>47</v>
      </c>
      <c r="G40" s="79">
        <f t="shared" si="3"/>
        <v>1.216</v>
      </c>
      <c r="H40" s="60">
        <v>23</v>
      </c>
      <c r="I40" s="24">
        <v>3913</v>
      </c>
      <c r="J40" s="39"/>
      <c r="K40" s="39"/>
      <c r="L40" s="39"/>
      <c r="M40" s="34"/>
      <c r="N40" s="39"/>
      <c r="O40" s="34"/>
      <c r="P40" s="34"/>
      <c r="Q40" s="34"/>
      <c r="R40" s="34"/>
      <c r="S40" s="34"/>
      <c r="T40" s="34"/>
      <c r="U40" s="62"/>
      <c r="V40" s="62"/>
      <c r="W40" s="62"/>
      <c r="X40" s="62"/>
      <c r="Y40" s="62"/>
    </row>
    <row r="41" spans="1:25" ht="13" customHeight="1">
      <c r="A41" s="60">
        <v>36</v>
      </c>
      <c r="B41" s="48">
        <v>3880</v>
      </c>
      <c r="C41" s="31">
        <f t="shared" si="0"/>
        <v>14</v>
      </c>
      <c r="D41" s="24">
        <v>3927</v>
      </c>
      <c r="E41" s="78">
        <f t="shared" si="1"/>
        <v>14</v>
      </c>
      <c r="F41" s="33">
        <f t="shared" si="2"/>
        <v>47</v>
      </c>
      <c r="G41" s="79">
        <f t="shared" si="3"/>
        <v>1.2110000000000001</v>
      </c>
      <c r="H41" s="60">
        <v>24</v>
      </c>
      <c r="I41" s="24">
        <v>3927</v>
      </c>
      <c r="J41" s="39"/>
      <c r="K41" s="39"/>
      <c r="L41" s="39"/>
      <c r="M41" s="34"/>
      <c r="N41" s="39"/>
      <c r="O41" s="34"/>
      <c r="P41" s="34"/>
      <c r="Q41" s="34"/>
      <c r="R41" s="34"/>
      <c r="S41" s="34"/>
      <c r="T41" s="34"/>
      <c r="U41" s="62"/>
      <c r="V41" s="62"/>
      <c r="W41" s="62"/>
      <c r="X41" s="62"/>
      <c r="Y41" s="62"/>
    </row>
    <row r="42" spans="1:25" ht="13" customHeight="1">
      <c r="A42" s="98">
        <v>37</v>
      </c>
      <c r="B42" s="49">
        <v>3894</v>
      </c>
      <c r="C42" s="35">
        <f t="shared" si="0"/>
        <v>12</v>
      </c>
      <c r="D42" s="25">
        <v>3941</v>
      </c>
      <c r="E42" s="38">
        <f t="shared" si="1"/>
        <v>12</v>
      </c>
      <c r="F42" s="36">
        <f t="shared" si="2"/>
        <v>47</v>
      </c>
      <c r="G42" s="80">
        <f t="shared" si="3"/>
        <v>1.2070000000000001</v>
      </c>
      <c r="H42" s="60">
        <v>25</v>
      </c>
      <c r="I42" s="25">
        <v>3941</v>
      </c>
      <c r="J42" s="39"/>
      <c r="K42" s="39"/>
      <c r="L42" s="39"/>
      <c r="M42" s="34"/>
      <c r="N42" s="39"/>
      <c r="O42" s="34"/>
      <c r="P42" s="40"/>
      <c r="Q42" s="39"/>
      <c r="R42" s="34"/>
      <c r="S42" s="34"/>
      <c r="T42" s="34"/>
      <c r="U42" s="62"/>
      <c r="V42" s="62"/>
      <c r="W42" s="62"/>
      <c r="X42" s="62"/>
      <c r="Y42" s="62"/>
    </row>
    <row r="43" spans="1:25" ht="13" customHeight="1">
      <c r="A43" s="60">
        <v>38</v>
      </c>
      <c r="B43" s="48">
        <v>3906</v>
      </c>
      <c r="C43" s="31">
        <f t="shared" si="0"/>
        <v>12</v>
      </c>
      <c r="D43" s="24">
        <v>3953</v>
      </c>
      <c r="E43" s="78">
        <f t="shared" si="1"/>
        <v>12</v>
      </c>
      <c r="F43" s="33">
        <f t="shared" si="2"/>
        <v>47</v>
      </c>
      <c r="G43" s="79">
        <f t="shared" si="3"/>
        <v>1.2030000000000001</v>
      </c>
      <c r="H43" s="60">
        <v>26</v>
      </c>
      <c r="I43" s="24">
        <v>3953</v>
      </c>
      <c r="J43" s="39"/>
      <c r="K43" s="39"/>
      <c r="L43" s="39"/>
      <c r="M43" s="34"/>
      <c r="N43" s="34"/>
      <c r="O43" s="34"/>
      <c r="P43" s="34"/>
      <c r="Q43" s="34"/>
      <c r="R43" s="34"/>
      <c r="S43" s="34"/>
      <c r="T43" s="34"/>
      <c r="U43" s="62"/>
      <c r="V43" s="62"/>
      <c r="W43" s="62"/>
      <c r="X43" s="62"/>
      <c r="Y43" s="62"/>
    </row>
    <row r="44" spans="1:25" ht="13" customHeight="1">
      <c r="A44" s="60">
        <v>39</v>
      </c>
      <c r="B44" s="48">
        <v>3918</v>
      </c>
      <c r="C44" s="31">
        <f t="shared" si="0"/>
        <v>10</v>
      </c>
      <c r="D44" s="24">
        <v>3965</v>
      </c>
      <c r="E44" s="78">
        <f t="shared" si="1"/>
        <v>10</v>
      </c>
      <c r="F44" s="33">
        <f t="shared" si="2"/>
        <v>47</v>
      </c>
      <c r="G44" s="79">
        <f t="shared" si="3"/>
        <v>1.2</v>
      </c>
      <c r="H44" s="60">
        <v>27</v>
      </c>
      <c r="I44" s="24">
        <v>3965</v>
      </c>
      <c r="J44" s="39"/>
      <c r="K44" s="39"/>
      <c r="L44" s="39"/>
      <c r="M44" s="34"/>
      <c r="N44" s="39"/>
      <c r="O44" s="34"/>
      <c r="P44" s="34"/>
      <c r="Q44" s="34"/>
      <c r="R44" s="34"/>
      <c r="S44" s="34"/>
      <c r="T44" s="34"/>
      <c r="U44" s="62"/>
      <c r="V44" s="62"/>
      <c r="W44" s="62"/>
      <c r="X44" s="62"/>
      <c r="Y44" s="62"/>
    </row>
    <row r="45" spans="1:25" ht="13" customHeight="1">
      <c r="A45" s="60">
        <v>40</v>
      </c>
      <c r="B45" s="48">
        <v>3928</v>
      </c>
      <c r="C45" s="31">
        <f t="shared" si="0"/>
        <v>11</v>
      </c>
      <c r="D45" s="24">
        <v>3975</v>
      </c>
      <c r="E45" s="78">
        <f t="shared" si="1"/>
        <v>11</v>
      </c>
      <c r="F45" s="33">
        <f t="shared" si="2"/>
        <v>47</v>
      </c>
      <c r="G45" s="79">
        <f t="shared" si="3"/>
        <v>1.1970000000000001</v>
      </c>
      <c r="H45" s="60">
        <v>28</v>
      </c>
      <c r="I45" s="24">
        <v>3975</v>
      </c>
      <c r="J45" s="39"/>
      <c r="K45" s="39"/>
      <c r="L45" s="39"/>
      <c r="M45" s="34"/>
      <c r="N45" s="39"/>
      <c r="O45" s="34"/>
      <c r="P45" s="34"/>
      <c r="Q45" s="34"/>
      <c r="R45" s="34"/>
      <c r="S45" s="34"/>
      <c r="T45" s="34"/>
      <c r="U45" s="62"/>
      <c r="V45" s="62"/>
      <c r="W45" s="62"/>
      <c r="X45" s="62"/>
      <c r="Y45" s="62"/>
    </row>
    <row r="46" spans="1:25" ht="13" customHeight="1">
      <c r="A46" s="98">
        <v>41</v>
      </c>
      <c r="B46" s="49">
        <v>3939</v>
      </c>
      <c r="C46" s="35">
        <f t="shared" si="0"/>
        <v>12</v>
      </c>
      <c r="D46" s="25">
        <v>3986</v>
      </c>
      <c r="E46" s="38">
        <f t="shared" si="1"/>
        <v>12</v>
      </c>
      <c r="F46" s="36">
        <f t="shared" si="2"/>
        <v>47</v>
      </c>
      <c r="G46" s="80">
        <f t="shared" si="3"/>
        <v>1.1930000000000001</v>
      </c>
      <c r="H46" s="60">
        <v>29</v>
      </c>
      <c r="I46" s="25">
        <v>3986</v>
      </c>
      <c r="J46" s="39"/>
      <c r="K46" s="39"/>
      <c r="L46" s="39"/>
      <c r="M46" s="34"/>
      <c r="N46" s="39"/>
      <c r="O46" s="34"/>
      <c r="P46" s="40"/>
      <c r="Q46" s="39"/>
      <c r="R46" s="34"/>
      <c r="S46" s="34"/>
      <c r="T46" s="34"/>
      <c r="U46" s="62"/>
      <c r="V46" s="62"/>
      <c r="W46" s="62"/>
      <c r="X46" s="62"/>
      <c r="Y46" s="62"/>
    </row>
    <row r="47" spans="1:25" ht="13" customHeight="1">
      <c r="A47" s="60">
        <v>42</v>
      </c>
      <c r="B47" s="48">
        <v>3951</v>
      </c>
      <c r="C47" s="31">
        <f t="shared" si="0"/>
        <v>11</v>
      </c>
      <c r="D47" s="24">
        <v>3998</v>
      </c>
      <c r="E47" s="78">
        <f t="shared" si="1"/>
        <v>11</v>
      </c>
      <c r="F47" s="33">
        <f t="shared" si="2"/>
        <v>47</v>
      </c>
      <c r="G47" s="79">
        <f t="shared" si="3"/>
        <v>1.19</v>
      </c>
      <c r="H47" s="60">
        <v>30</v>
      </c>
      <c r="I47" s="24">
        <v>3998</v>
      </c>
      <c r="J47" s="39"/>
      <c r="K47" s="39"/>
      <c r="L47" s="39"/>
      <c r="M47" s="34"/>
      <c r="N47" s="39"/>
      <c r="O47" s="34"/>
      <c r="P47" s="34"/>
      <c r="Q47" s="34"/>
      <c r="R47" s="34"/>
      <c r="S47" s="34"/>
      <c r="T47" s="34"/>
      <c r="U47" s="62"/>
      <c r="V47" s="62"/>
      <c r="W47" s="62"/>
      <c r="X47" s="62"/>
      <c r="Y47" s="62"/>
    </row>
    <row r="48" spans="1:25" ht="13" customHeight="1">
      <c r="A48" s="60">
        <v>43</v>
      </c>
      <c r="B48" s="48">
        <v>3962</v>
      </c>
      <c r="C48" s="31">
        <f t="shared" si="0"/>
        <v>11</v>
      </c>
      <c r="D48" s="24">
        <v>4009</v>
      </c>
      <c r="E48" s="78">
        <f t="shared" si="1"/>
        <v>11</v>
      </c>
      <c r="F48" s="33">
        <f t="shared" si="2"/>
        <v>47</v>
      </c>
      <c r="G48" s="79">
        <f t="shared" si="3"/>
        <v>1.1859999999999999</v>
      </c>
      <c r="H48" s="60">
        <v>31</v>
      </c>
      <c r="I48" s="24">
        <v>4009</v>
      </c>
      <c r="J48" s="39"/>
      <c r="K48" s="39"/>
      <c r="L48" s="39"/>
      <c r="M48" s="34"/>
      <c r="N48" s="39"/>
      <c r="O48" s="34"/>
      <c r="P48" s="34"/>
      <c r="Q48" s="34"/>
      <c r="R48" s="34"/>
      <c r="S48" s="34"/>
      <c r="T48" s="34"/>
      <c r="U48" s="62"/>
      <c r="V48" s="62"/>
      <c r="W48" s="62"/>
      <c r="X48" s="62"/>
      <c r="Y48" s="62"/>
    </row>
    <row r="49" spans="1:25" ht="13" customHeight="1">
      <c r="A49" s="60">
        <v>44</v>
      </c>
      <c r="B49" s="48">
        <v>3973</v>
      </c>
      <c r="C49" s="31">
        <f t="shared" si="0"/>
        <v>7</v>
      </c>
      <c r="D49" s="24">
        <v>4020</v>
      </c>
      <c r="E49" s="78">
        <f t="shared" si="1"/>
        <v>7</v>
      </c>
      <c r="F49" s="33">
        <f t="shared" si="2"/>
        <v>47</v>
      </c>
      <c r="G49" s="79">
        <f t="shared" si="3"/>
        <v>1.1830000000000001</v>
      </c>
      <c r="H49" s="60">
        <v>32</v>
      </c>
      <c r="I49" s="24">
        <v>4020</v>
      </c>
      <c r="J49" s="39"/>
      <c r="K49" s="39"/>
      <c r="L49" s="39"/>
      <c r="M49" s="34"/>
      <c r="N49" s="39"/>
      <c r="O49" s="34"/>
      <c r="P49" s="34"/>
      <c r="Q49" s="34"/>
      <c r="R49" s="34"/>
      <c r="S49" s="34"/>
      <c r="T49" s="34"/>
      <c r="U49" s="62"/>
      <c r="V49" s="62"/>
      <c r="W49" s="62"/>
      <c r="X49" s="62"/>
      <c r="Y49" s="62"/>
    </row>
    <row r="50" spans="1:25" ht="13" customHeight="1">
      <c r="A50" s="99">
        <v>45</v>
      </c>
      <c r="B50" s="49">
        <v>3980</v>
      </c>
      <c r="C50" s="19">
        <f t="shared" si="0"/>
        <v>7</v>
      </c>
      <c r="D50" s="25">
        <v>4027</v>
      </c>
      <c r="E50" s="21">
        <f t="shared" si="1"/>
        <v>7</v>
      </c>
      <c r="F50" s="20">
        <f t="shared" si="2"/>
        <v>47</v>
      </c>
      <c r="G50" s="55">
        <f t="shared" si="3"/>
        <v>1.181</v>
      </c>
      <c r="H50" s="60">
        <v>33</v>
      </c>
      <c r="I50" s="25">
        <v>4027</v>
      </c>
      <c r="J50" s="39"/>
      <c r="K50" s="39"/>
      <c r="L50" s="39"/>
      <c r="M50" s="5"/>
      <c r="N50" s="1"/>
      <c r="O50" s="5"/>
      <c r="P50" s="2"/>
      <c r="Q50" s="1"/>
      <c r="R50" s="5"/>
      <c r="S50" s="5"/>
      <c r="T50" s="5"/>
    </row>
    <row r="51" spans="1:25" ht="13" customHeight="1">
      <c r="A51" s="61">
        <v>46</v>
      </c>
      <c r="B51" s="48">
        <v>3987</v>
      </c>
      <c r="C51" s="17">
        <f t="shared" si="0"/>
        <v>7</v>
      </c>
      <c r="D51" s="24">
        <v>4034</v>
      </c>
      <c r="E51" s="22">
        <f t="shared" si="1"/>
        <v>7</v>
      </c>
      <c r="F51" s="18">
        <f t="shared" si="2"/>
        <v>47</v>
      </c>
      <c r="G51" s="54">
        <f t="shared" si="3"/>
        <v>1.179</v>
      </c>
      <c r="H51" s="60">
        <v>34</v>
      </c>
      <c r="I51" s="24">
        <v>4034</v>
      </c>
      <c r="J51" s="39"/>
      <c r="K51" s="39"/>
      <c r="L51" s="39"/>
      <c r="M51" s="5"/>
      <c r="N51" s="1"/>
      <c r="O51" s="5"/>
      <c r="P51" s="5"/>
      <c r="Q51" s="5"/>
      <c r="R51" s="5"/>
      <c r="S51" s="5"/>
      <c r="T51" s="5"/>
    </row>
    <row r="52" spans="1:25" ht="13" customHeight="1">
      <c r="A52" s="61">
        <v>47</v>
      </c>
      <c r="B52" s="48">
        <v>3994</v>
      </c>
      <c r="C52" s="17">
        <f t="shared" si="0"/>
        <v>7</v>
      </c>
      <c r="D52" s="24">
        <v>4041</v>
      </c>
      <c r="E52" s="22">
        <f t="shared" si="1"/>
        <v>7</v>
      </c>
      <c r="F52" s="18">
        <f t="shared" si="2"/>
        <v>47</v>
      </c>
      <c r="G52" s="54">
        <f t="shared" si="3"/>
        <v>1.177</v>
      </c>
      <c r="H52" s="60">
        <v>35</v>
      </c>
      <c r="I52" s="24">
        <v>4041</v>
      </c>
      <c r="J52" s="39"/>
      <c r="K52" s="39"/>
      <c r="L52" s="39"/>
      <c r="M52" s="5"/>
      <c r="N52" s="1"/>
      <c r="O52" s="5"/>
      <c r="P52" s="5"/>
      <c r="Q52" s="5"/>
      <c r="R52" s="5"/>
      <c r="S52" s="5"/>
      <c r="T52" s="5"/>
    </row>
    <row r="53" spans="1:25" ht="13" customHeight="1">
      <c r="A53" s="61">
        <v>48</v>
      </c>
      <c r="B53" s="48">
        <v>4001</v>
      </c>
      <c r="C53" s="17">
        <f t="shared" si="0"/>
        <v>6</v>
      </c>
      <c r="D53" s="24">
        <v>4048</v>
      </c>
      <c r="E53" s="22">
        <f t="shared" si="1"/>
        <v>6</v>
      </c>
      <c r="F53" s="18">
        <f t="shared" si="2"/>
        <v>47</v>
      </c>
      <c r="G53" s="54">
        <f t="shared" si="3"/>
        <v>1.175</v>
      </c>
      <c r="H53" s="60">
        <v>36</v>
      </c>
      <c r="I53" s="24">
        <v>4048</v>
      </c>
      <c r="J53" s="39"/>
      <c r="K53" s="39"/>
      <c r="L53" s="39"/>
      <c r="M53" s="5"/>
      <c r="N53" s="1"/>
      <c r="O53" s="5"/>
      <c r="P53" s="5"/>
      <c r="Q53" s="5"/>
      <c r="R53" s="5"/>
      <c r="S53" s="5"/>
      <c r="T53" s="5"/>
    </row>
    <row r="54" spans="1:25" ht="13" customHeight="1">
      <c r="A54" s="99">
        <v>49</v>
      </c>
      <c r="B54" s="49">
        <v>4007</v>
      </c>
      <c r="C54" s="19">
        <f t="shared" si="0"/>
        <v>6</v>
      </c>
      <c r="D54" s="25">
        <v>4054</v>
      </c>
      <c r="E54" s="21">
        <f t="shared" si="1"/>
        <v>6</v>
      </c>
      <c r="F54" s="20">
        <f t="shared" si="2"/>
        <v>47</v>
      </c>
      <c r="G54" s="55">
        <f t="shared" si="3"/>
        <v>1.173</v>
      </c>
      <c r="H54" s="60">
        <v>37</v>
      </c>
      <c r="I54" s="25">
        <v>4054</v>
      </c>
      <c r="J54" s="39"/>
      <c r="K54" s="39"/>
      <c r="L54" s="39"/>
      <c r="M54" s="5"/>
      <c r="N54" s="1"/>
      <c r="O54" s="5"/>
      <c r="P54" s="2"/>
      <c r="Q54" s="1"/>
      <c r="R54" s="5"/>
      <c r="S54" s="5"/>
      <c r="T54" s="5"/>
    </row>
    <row r="55" spans="1:25" ht="13" customHeight="1">
      <c r="A55" s="61">
        <v>50</v>
      </c>
      <c r="B55" s="48">
        <v>4013</v>
      </c>
      <c r="C55" s="17">
        <f t="shared" si="0"/>
        <v>5</v>
      </c>
      <c r="D55" s="24">
        <v>4060</v>
      </c>
      <c r="E55" s="22">
        <f t="shared" si="1"/>
        <v>5</v>
      </c>
      <c r="F55" s="18">
        <f t="shared" si="2"/>
        <v>47</v>
      </c>
      <c r="G55" s="54">
        <f t="shared" si="3"/>
        <v>1.171</v>
      </c>
      <c r="H55" s="60">
        <v>38</v>
      </c>
      <c r="I55" s="24">
        <v>4060</v>
      </c>
      <c r="J55" s="39"/>
      <c r="K55" s="39"/>
      <c r="L55" s="39"/>
      <c r="M55" s="5"/>
      <c r="N55" s="1"/>
      <c r="O55" s="5"/>
      <c r="P55" s="5"/>
      <c r="Q55" s="5"/>
      <c r="R55" s="5"/>
      <c r="S55" s="5"/>
      <c r="T55" s="5"/>
    </row>
    <row r="56" spans="1:25" ht="13" customHeight="1">
      <c r="A56" s="61">
        <v>51</v>
      </c>
      <c r="B56" s="48">
        <v>4018</v>
      </c>
      <c r="C56" s="17">
        <f t="shared" si="0"/>
        <v>4</v>
      </c>
      <c r="D56" s="24">
        <v>4065</v>
      </c>
      <c r="E56" s="22">
        <f t="shared" si="1"/>
        <v>4</v>
      </c>
      <c r="F56" s="18">
        <f t="shared" si="2"/>
        <v>47</v>
      </c>
      <c r="G56" s="54">
        <f t="shared" si="3"/>
        <v>1.17</v>
      </c>
      <c r="H56" s="60">
        <v>39</v>
      </c>
      <c r="I56" s="24">
        <v>4065</v>
      </c>
      <c r="J56" s="39"/>
      <c r="K56" s="39"/>
      <c r="L56" s="39"/>
      <c r="M56" s="5"/>
      <c r="N56" s="1"/>
      <c r="O56" s="5"/>
      <c r="P56" s="5"/>
      <c r="Q56" s="5"/>
      <c r="R56" s="5"/>
      <c r="S56" s="5"/>
      <c r="T56" s="5"/>
    </row>
    <row r="57" spans="1:25" ht="13" customHeight="1">
      <c r="A57" s="61">
        <v>52</v>
      </c>
      <c r="B57" s="48">
        <v>4022</v>
      </c>
      <c r="C57" s="17">
        <f t="shared" si="0"/>
        <v>4</v>
      </c>
      <c r="D57" s="24">
        <v>4069</v>
      </c>
      <c r="E57" s="22">
        <f t="shared" si="1"/>
        <v>4</v>
      </c>
      <c r="F57" s="18">
        <f t="shared" si="2"/>
        <v>47</v>
      </c>
      <c r="G57" s="54">
        <f t="shared" si="3"/>
        <v>1.169</v>
      </c>
      <c r="H57" s="60">
        <v>40</v>
      </c>
      <c r="I57" s="24">
        <v>4069</v>
      </c>
      <c r="J57" s="39"/>
      <c r="K57" s="39"/>
      <c r="L57" s="39"/>
      <c r="M57" s="5"/>
      <c r="N57" s="1"/>
      <c r="O57" s="5"/>
      <c r="P57" s="5"/>
      <c r="Q57" s="5"/>
      <c r="R57" s="5"/>
      <c r="S57" s="5"/>
      <c r="T57" s="5"/>
    </row>
    <row r="58" spans="1:25" ht="13" customHeight="1">
      <c r="A58" s="99">
        <v>53</v>
      </c>
      <c r="B58" s="49">
        <v>4026</v>
      </c>
      <c r="C58" s="19">
        <f t="shared" si="0"/>
        <v>3</v>
      </c>
      <c r="D58" s="25">
        <v>4073</v>
      </c>
      <c r="E58" s="21">
        <f t="shared" si="1"/>
        <v>2</v>
      </c>
      <c r="F58" s="20">
        <f t="shared" si="2"/>
        <v>47</v>
      </c>
      <c r="G58" s="55">
        <f t="shared" si="3"/>
        <v>1.167</v>
      </c>
      <c r="H58" s="60">
        <v>41</v>
      </c>
      <c r="I58" s="25">
        <v>4073</v>
      </c>
      <c r="J58" s="39"/>
      <c r="K58" s="39"/>
      <c r="L58" s="39"/>
      <c r="M58" s="5"/>
      <c r="N58" s="1"/>
      <c r="O58" s="5"/>
      <c r="P58" s="2"/>
      <c r="Q58" s="1"/>
      <c r="R58" s="5"/>
      <c r="S58" s="5"/>
      <c r="T58" s="5"/>
    </row>
    <row r="59" spans="1:25" ht="13" customHeight="1">
      <c r="A59" s="61">
        <v>54</v>
      </c>
      <c r="B59" s="48">
        <v>4029</v>
      </c>
      <c r="C59" s="17">
        <f t="shared" si="0"/>
        <v>3</v>
      </c>
      <c r="D59" s="24">
        <v>4075</v>
      </c>
      <c r="E59" s="22">
        <f t="shared" si="1"/>
        <v>3</v>
      </c>
      <c r="F59" s="18">
        <f t="shared" si="2"/>
        <v>46</v>
      </c>
      <c r="G59" s="54">
        <f t="shared" si="3"/>
        <v>1.1419999999999999</v>
      </c>
      <c r="H59" s="60">
        <v>42</v>
      </c>
      <c r="I59" s="24">
        <v>4075</v>
      </c>
      <c r="J59" s="39"/>
      <c r="K59" s="39"/>
      <c r="L59" s="39"/>
      <c r="M59" s="5"/>
      <c r="N59" s="5"/>
      <c r="O59" s="5"/>
      <c r="P59" s="5"/>
      <c r="Q59" s="5"/>
      <c r="R59" s="5"/>
      <c r="S59" s="5"/>
      <c r="T59" s="5"/>
    </row>
    <row r="60" spans="1:25" ht="13" customHeight="1">
      <c r="A60" s="61">
        <v>55</v>
      </c>
      <c r="B60" s="48">
        <v>4032</v>
      </c>
      <c r="C60" s="17">
        <f t="shared" si="0"/>
        <v>3</v>
      </c>
      <c r="D60" s="24">
        <v>4078</v>
      </c>
      <c r="E60" s="22">
        <f t="shared" si="1"/>
        <v>3</v>
      </c>
      <c r="F60" s="18">
        <f t="shared" si="2"/>
        <v>46</v>
      </c>
      <c r="G60" s="54">
        <f t="shared" si="3"/>
        <v>1.141</v>
      </c>
      <c r="H60" s="60">
        <v>43</v>
      </c>
      <c r="I60" s="24">
        <v>4078</v>
      </c>
      <c r="J60" s="39"/>
      <c r="K60" s="39"/>
      <c r="L60" s="39"/>
      <c r="M60" s="5"/>
      <c r="N60" s="1"/>
      <c r="O60" s="5"/>
      <c r="P60" s="5"/>
      <c r="Q60" s="5"/>
      <c r="R60" s="5"/>
      <c r="S60" s="5"/>
      <c r="T60" s="5"/>
    </row>
    <row r="61" spans="1:25" ht="13" customHeight="1">
      <c r="A61" s="61">
        <v>56</v>
      </c>
      <c r="B61" s="48">
        <v>4035</v>
      </c>
      <c r="C61" s="17">
        <f t="shared" si="0"/>
        <v>3</v>
      </c>
      <c r="D61" s="24">
        <v>4081</v>
      </c>
      <c r="E61" s="22">
        <f t="shared" si="1"/>
        <v>3</v>
      </c>
      <c r="F61" s="18">
        <f t="shared" si="2"/>
        <v>46</v>
      </c>
      <c r="G61" s="54">
        <f t="shared" si="3"/>
        <v>1.1399999999999999</v>
      </c>
      <c r="H61" s="60">
        <v>44</v>
      </c>
      <c r="I61" s="24">
        <v>4081</v>
      </c>
      <c r="J61" s="39"/>
      <c r="K61" s="39"/>
      <c r="L61" s="39"/>
      <c r="M61" s="5"/>
      <c r="N61" s="1"/>
      <c r="O61" s="5"/>
      <c r="P61" s="5"/>
      <c r="Q61" s="5"/>
      <c r="R61" s="5"/>
      <c r="S61" s="5"/>
      <c r="T61" s="5"/>
    </row>
    <row r="62" spans="1:25" ht="13" customHeight="1">
      <c r="A62" s="99">
        <v>57</v>
      </c>
      <c r="B62" s="49">
        <v>4038</v>
      </c>
      <c r="C62" s="19">
        <f t="shared" si="0"/>
        <v>3</v>
      </c>
      <c r="D62" s="25">
        <v>4084</v>
      </c>
      <c r="E62" s="21">
        <f t="shared" si="1"/>
        <v>3</v>
      </c>
      <c r="F62" s="20">
        <f t="shared" si="2"/>
        <v>46</v>
      </c>
      <c r="G62" s="55">
        <f t="shared" si="3"/>
        <v>1.139</v>
      </c>
      <c r="H62" s="60">
        <v>45</v>
      </c>
      <c r="I62" s="25">
        <v>4084</v>
      </c>
      <c r="J62" s="39"/>
      <c r="K62" s="39"/>
      <c r="L62" s="39"/>
      <c r="M62" s="5"/>
      <c r="N62" s="1"/>
      <c r="O62" s="5"/>
      <c r="P62" s="2"/>
      <c r="Q62" s="1"/>
      <c r="R62" s="5"/>
      <c r="S62" s="5"/>
      <c r="T62" s="5"/>
    </row>
    <row r="63" spans="1:25" ht="13" customHeight="1">
      <c r="A63" s="61">
        <v>58</v>
      </c>
      <c r="B63" s="48">
        <v>4041</v>
      </c>
      <c r="C63" s="17">
        <f t="shared" si="0"/>
        <v>3</v>
      </c>
      <c r="D63" s="24">
        <v>4087</v>
      </c>
      <c r="E63" s="22">
        <f t="shared" si="1"/>
        <v>3</v>
      </c>
      <c r="F63" s="18">
        <f t="shared" si="2"/>
        <v>46</v>
      </c>
      <c r="G63" s="54">
        <f t="shared" si="3"/>
        <v>1.1379999999999999</v>
      </c>
      <c r="H63" s="60">
        <v>46</v>
      </c>
      <c r="I63" s="24">
        <v>4087</v>
      </c>
      <c r="J63" s="39"/>
      <c r="K63" s="39"/>
      <c r="L63" s="39"/>
      <c r="M63" s="5"/>
      <c r="N63" s="1"/>
      <c r="O63" s="5"/>
      <c r="P63" s="5"/>
      <c r="Q63" s="5"/>
      <c r="R63" s="5"/>
      <c r="S63" s="5"/>
      <c r="T63" s="5"/>
    </row>
    <row r="64" spans="1:25" ht="13" customHeight="1">
      <c r="A64" s="61">
        <v>59</v>
      </c>
      <c r="B64" s="48">
        <v>4044</v>
      </c>
      <c r="C64" s="17">
        <f t="shared" si="0"/>
        <v>3</v>
      </c>
      <c r="D64" s="24">
        <v>4090</v>
      </c>
      <c r="E64" s="22">
        <f t="shared" si="1"/>
        <v>3</v>
      </c>
      <c r="F64" s="18">
        <f t="shared" si="2"/>
        <v>46</v>
      </c>
      <c r="G64" s="54">
        <f t="shared" si="3"/>
        <v>1.137</v>
      </c>
      <c r="H64" s="60">
        <v>47</v>
      </c>
      <c r="I64" s="24">
        <v>4090</v>
      </c>
      <c r="J64" s="39"/>
      <c r="K64" s="39"/>
      <c r="L64" s="39"/>
      <c r="M64" s="5"/>
      <c r="N64" s="1"/>
      <c r="O64" s="5"/>
      <c r="P64" s="5"/>
      <c r="Q64" s="5"/>
      <c r="R64" s="5"/>
      <c r="S64" s="5"/>
      <c r="T64" s="5"/>
    </row>
    <row r="65" spans="1:20" ht="13" customHeight="1">
      <c r="A65" s="61">
        <v>60</v>
      </c>
      <c r="B65" s="48">
        <v>4047</v>
      </c>
      <c r="C65" s="17">
        <f t="shared" si="0"/>
        <v>3</v>
      </c>
      <c r="D65" s="24">
        <v>4093</v>
      </c>
      <c r="E65" s="22">
        <f t="shared" si="1"/>
        <v>2</v>
      </c>
      <c r="F65" s="18">
        <f t="shared" si="2"/>
        <v>46</v>
      </c>
      <c r="G65" s="54">
        <f t="shared" si="3"/>
        <v>1.137</v>
      </c>
      <c r="H65" s="60">
        <v>48</v>
      </c>
      <c r="I65" s="24">
        <v>4093</v>
      </c>
      <c r="J65" s="39"/>
      <c r="K65" s="39"/>
      <c r="L65" s="39"/>
      <c r="M65" s="5"/>
      <c r="N65" s="1"/>
      <c r="O65" s="5"/>
      <c r="P65" s="5"/>
      <c r="Q65" s="5"/>
      <c r="R65" s="5"/>
      <c r="S65" s="5"/>
      <c r="T65" s="5"/>
    </row>
    <row r="66" spans="1:20" ht="13" customHeight="1">
      <c r="A66" s="99">
        <v>61</v>
      </c>
      <c r="B66" s="49">
        <v>4050</v>
      </c>
      <c r="C66" s="19">
        <f t="shared" si="0"/>
        <v>3</v>
      </c>
      <c r="D66" s="25">
        <v>4095</v>
      </c>
      <c r="E66" s="21">
        <f t="shared" si="1"/>
        <v>3</v>
      </c>
      <c r="F66" s="20">
        <f t="shared" si="2"/>
        <v>45</v>
      </c>
      <c r="G66" s="55">
        <f t="shared" si="3"/>
        <v>1.111</v>
      </c>
      <c r="H66" s="60">
        <v>49</v>
      </c>
      <c r="I66" s="25">
        <v>4095</v>
      </c>
      <c r="J66" s="39"/>
      <c r="K66" s="39"/>
      <c r="L66" s="39"/>
      <c r="M66" s="5"/>
      <c r="N66" s="1"/>
      <c r="O66" s="5"/>
      <c r="P66" s="2"/>
      <c r="Q66" s="1"/>
      <c r="R66" s="5"/>
      <c r="S66" s="5"/>
      <c r="T66" s="5"/>
    </row>
    <row r="67" spans="1:20" ht="13" customHeight="1">
      <c r="A67" s="61">
        <v>62</v>
      </c>
      <c r="B67" s="48">
        <v>4053</v>
      </c>
      <c r="C67" s="17">
        <f t="shared" si="0"/>
        <v>3</v>
      </c>
      <c r="D67" s="24">
        <v>4098</v>
      </c>
      <c r="E67" s="22">
        <f t="shared" si="1"/>
        <v>3</v>
      </c>
      <c r="F67" s="18">
        <f t="shared" si="2"/>
        <v>45</v>
      </c>
      <c r="G67" s="54">
        <f t="shared" si="3"/>
        <v>1.1100000000000001</v>
      </c>
      <c r="H67" s="60">
        <v>50</v>
      </c>
      <c r="I67" s="24">
        <v>4098</v>
      </c>
      <c r="J67" s="39"/>
      <c r="K67" s="39"/>
      <c r="L67" s="39"/>
      <c r="M67" s="5"/>
      <c r="N67" s="1"/>
      <c r="O67" s="5"/>
      <c r="P67" s="5"/>
      <c r="Q67" s="5"/>
      <c r="R67" s="5"/>
      <c r="S67" s="5"/>
      <c r="T67" s="5"/>
    </row>
    <row r="68" spans="1:20" ht="13" customHeight="1">
      <c r="A68" s="61">
        <v>63</v>
      </c>
      <c r="B68" s="48">
        <v>4056</v>
      </c>
      <c r="C68" s="17">
        <f t="shared" si="0"/>
        <v>3</v>
      </c>
      <c r="D68" s="24">
        <v>4101</v>
      </c>
      <c r="E68" s="22">
        <f t="shared" si="1"/>
        <v>3</v>
      </c>
      <c r="F68" s="18">
        <f t="shared" si="2"/>
        <v>45</v>
      </c>
      <c r="G68" s="54">
        <f t="shared" si="3"/>
        <v>1.109</v>
      </c>
      <c r="H68" s="60">
        <v>51</v>
      </c>
      <c r="I68" s="24">
        <v>4101</v>
      </c>
      <c r="J68" s="39"/>
      <c r="K68" s="39"/>
      <c r="L68" s="39"/>
      <c r="M68" s="5"/>
      <c r="N68" s="1"/>
      <c r="O68" s="5"/>
      <c r="P68" s="5"/>
      <c r="Q68" s="5"/>
      <c r="R68" s="5"/>
      <c r="S68" s="5"/>
      <c r="T68" s="5"/>
    </row>
    <row r="69" spans="1:20" ht="13" customHeight="1">
      <c r="A69" s="61">
        <v>64</v>
      </c>
      <c r="B69" s="48">
        <v>4059</v>
      </c>
      <c r="C69" s="17">
        <v>3</v>
      </c>
      <c r="D69" s="24">
        <v>4104</v>
      </c>
      <c r="E69" s="22">
        <v>2</v>
      </c>
      <c r="F69" s="18">
        <f t="shared" si="2"/>
        <v>45</v>
      </c>
      <c r="G69" s="97">
        <f t="shared" si="3"/>
        <v>1.109</v>
      </c>
      <c r="H69" s="103">
        <v>52</v>
      </c>
      <c r="I69" s="89">
        <v>4104</v>
      </c>
      <c r="J69" s="39"/>
      <c r="K69" s="39"/>
      <c r="L69" s="39"/>
      <c r="M69" s="5"/>
      <c r="N69" s="1"/>
      <c r="O69" s="5"/>
      <c r="P69" s="5"/>
      <c r="Q69" s="5"/>
      <c r="R69" s="5"/>
      <c r="S69" s="5"/>
      <c r="T69" s="5"/>
    </row>
    <row r="70" spans="1:20" ht="13" customHeight="1">
      <c r="A70" s="172"/>
      <c r="B70" s="172"/>
      <c r="C70" s="172"/>
      <c r="D70" s="172"/>
      <c r="E70" s="172"/>
      <c r="F70" s="172"/>
      <c r="G70" s="172"/>
    </row>
    <row r="71" spans="1:20" ht="13" customHeight="1"/>
    <row r="72" spans="1:20" ht="13" customHeight="1">
      <c r="A72" s="9"/>
      <c r="B72" s="4"/>
      <c r="C72" s="10"/>
      <c r="D72" s="6"/>
      <c r="E72" s="10"/>
      <c r="F72" s="2"/>
      <c r="G72" s="1"/>
      <c r="H72" s="1"/>
      <c r="I72" s="1"/>
      <c r="J72" s="1"/>
      <c r="K72" s="1"/>
      <c r="L72" s="1"/>
      <c r="N72" s="1"/>
      <c r="P72" s="2"/>
      <c r="Q72" s="1"/>
    </row>
    <row r="73" spans="1:20" ht="13" customHeight="1"/>
    <row r="74" spans="1:20" ht="13" customHeight="1"/>
    <row r="75" spans="1:20" ht="13" customHeight="1"/>
    <row r="76" spans="1:20" ht="13" customHeight="1">
      <c r="A76" s="9"/>
      <c r="B76" s="4"/>
      <c r="C76" s="10"/>
      <c r="D76" s="6"/>
      <c r="E76" s="10"/>
      <c r="F76" s="2"/>
      <c r="G76" s="1"/>
      <c r="H76" s="1"/>
      <c r="I76" s="1"/>
      <c r="J76" s="1"/>
      <c r="K76" s="1"/>
      <c r="L76" s="1"/>
      <c r="N76" s="1"/>
      <c r="P76" s="2"/>
      <c r="Q76" s="1"/>
    </row>
    <row r="77" spans="1:20" ht="13" customHeight="1"/>
    <row r="78" spans="1:20" ht="13" customHeight="1"/>
    <row r="79" spans="1:20" ht="13" customHeight="1"/>
    <row r="80" spans="1:20" ht="13" customHeight="1"/>
    <row r="81" ht="13" customHeight="1"/>
    <row r="82" ht="13" customHeight="1"/>
    <row r="83" ht="13" customHeight="1"/>
    <row r="84" ht="13" customHeight="1"/>
    <row r="85" ht="13" customHeight="1"/>
    <row r="86" ht="13" customHeight="1"/>
    <row r="87" ht="13" customHeight="1"/>
    <row r="88" ht="13" customHeight="1"/>
    <row r="89" ht="13" customHeight="1"/>
    <row r="90" ht="13" customHeight="1"/>
    <row r="91" ht="13" customHeight="1"/>
    <row r="92" ht="13" customHeight="1"/>
    <row r="93" ht="13" customHeight="1"/>
    <row r="94" ht="13" customHeight="1"/>
    <row r="95" ht="13" customHeight="1"/>
    <row r="96" ht="13" customHeight="1"/>
    <row r="97" ht="13" customHeight="1"/>
    <row r="98" ht="13" customHeight="1"/>
    <row r="99" ht="13" customHeight="1"/>
    <row r="100" ht="13" customHeight="1"/>
    <row r="101" ht="13" customHeight="1"/>
    <row r="102" ht="13" customHeight="1"/>
    <row r="103" ht="13" customHeight="1"/>
    <row r="104" ht="13" customHeight="1"/>
    <row r="105" ht="13" customHeight="1"/>
    <row r="106" ht="13" customHeight="1"/>
    <row r="107" ht="13" customHeight="1"/>
    <row r="108" ht="13" customHeight="1"/>
    <row r="109" ht="13" customHeight="1"/>
    <row r="110" ht="13" customHeight="1"/>
    <row r="111" ht="13" customHeight="1"/>
    <row r="112" ht="13" customHeight="1"/>
    <row r="113" ht="13" customHeight="1"/>
    <row r="114" ht="13" customHeight="1"/>
    <row r="115" ht="13" customHeight="1"/>
    <row r="116" ht="13" customHeight="1"/>
    <row r="117" ht="13" customHeight="1"/>
    <row r="118" ht="13" customHeight="1"/>
    <row r="119" ht="13" customHeight="1"/>
    <row r="120" ht="13" customHeight="1"/>
    <row r="121" ht="13" customHeight="1"/>
    <row r="122" ht="13" customHeight="1"/>
    <row r="123" ht="13" customHeight="1"/>
    <row r="124" ht="13" customHeight="1"/>
    <row r="125" ht="13" customHeight="1"/>
    <row r="126" ht="13" customHeight="1"/>
    <row r="127" ht="13" customHeight="1"/>
    <row r="128" ht="13" customHeight="1"/>
    <row r="129" ht="13" customHeight="1"/>
    <row r="130" ht="13" customHeight="1"/>
    <row r="131" ht="13" customHeight="1"/>
    <row r="132" ht="13" customHeight="1"/>
    <row r="133" ht="13" customHeight="1"/>
    <row r="134" ht="13" customHeight="1"/>
    <row r="135" ht="13" customHeight="1"/>
  </sheetData>
  <mergeCells count="25">
    <mergeCell ref="O3:P3"/>
    <mergeCell ref="Q3:T3"/>
    <mergeCell ref="A1:T1"/>
    <mergeCell ref="A2:A4"/>
    <mergeCell ref="B3:C3"/>
    <mergeCell ref="D3:G3"/>
    <mergeCell ref="N2:N4"/>
    <mergeCell ref="H3:H4"/>
    <mergeCell ref="I3:L3"/>
    <mergeCell ref="U3:U4"/>
    <mergeCell ref="V3:Y3"/>
    <mergeCell ref="U27:U29"/>
    <mergeCell ref="V27:V29"/>
    <mergeCell ref="B2:L2"/>
    <mergeCell ref="O2:Y2"/>
    <mergeCell ref="H6:H18"/>
    <mergeCell ref="I6:I18"/>
    <mergeCell ref="J6:J18"/>
    <mergeCell ref="S27:S29"/>
    <mergeCell ref="T27:T29"/>
    <mergeCell ref="N27:N30"/>
    <mergeCell ref="O27:O29"/>
    <mergeCell ref="P27:P29"/>
    <mergeCell ref="Q27:Q29"/>
    <mergeCell ref="R27:R29"/>
  </mergeCells>
  <phoneticPr fontId="5"/>
  <pageMargins left="0.9055118110236221" right="0.74803149606299213" top="0.51181102362204722" bottom="0.43307086614173229" header="0.31496062992125984" footer="0.23622047244094491"/>
  <pageSetup paperSize="9" scale="75" firstPageNumber="37" orientation="portrait" useFirstPageNumber="1" r:id="rId1"/>
  <headerFooter alignWithMargins="0">
    <oddFooter>&amp;C&amp;"ＭＳ 明朝,標準"- &amp;P -</oddFooter>
  </headerFooter>
  <ignoredErrors>
    <ignoredError sqref="F6:F69 S6:S26 S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行政職給料表1級 </vt:lpstr>
      <vt:lpstr>行政職給料表2級</vt:lpstr>
      <vt:lpstr>行政職給料表3級</vt:lpstr>
      <vt:lpstr>行政職給料表4級</vt:lpstr>
      <vt:lpstr>行政職給料表5級</vt:lpstr>
      <vt:lpstr>行政職給料表6級</vt:lpstr>
      <vt:lpstr>'行政職給料表1級 '!Print_Area</vt:lpstr>
      <vt:lpstr>行政職給料表2級!Print_Area</vt:lpstr>
      <vt:lpstr>行政職給料表3級!Print_Area</vt:lpstr>
      <vt:lpstr>行政職給料表4級!Print_Area</vt:lpstr>
      <vt:lpstr>行政職給料表5級!Print_Area</vt:lpstr>
      <vt:lpstr>行政職給料表6級!Print_Area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HAYASHIDA</dc:creator>
  <cp:lastModifiedBy>航 山本</cp:lastModifiedBy>
  <cp:lastPrinted>2024-10-09T07:06:29Z</cp:lastPrinted>
  <dcterms:created xsi:type="dcterms:W3CDTF">2009-08-03T01:41:48Z</dcterms:created>
  <dcterms:modified xsi:type="dcterms:W3CDTF">2024-10-19T14:41:55Z</dcterms:modified>
</cp:coreProperties>
</file>